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060" windowHeight="4035" activeTab="0"/>
  </bookViews>
  <sheets>
    <sheet name="Rregjistri i Prok. i ndryshuar" sheetId="1" r:id="rId1"/>
  </sheets>
  <definedNames/>
  <calcPr fullCalcOnLoad="1"/>
</workbook>
</file>

<file path=xl/sharedStrings.xml><?xml version="1.0" encoding="utf-8"?>
<sst xmlns="http://schemas.openxmlformats.org/spreadsheetml/2006/main" count="190" uniqueCount="76">
  <si>
    <t>Investime</t>
  </si>
  <si>
    <t>Shpenzime</t>
  </si>
  <si>
    <t>Nr.</t>
  </si>
  <si>
    <t>Objekti i prokurimeve</t>
  </si>
  <si>
    <t xml:space="preserve">   Buxheti i shtetit  </t>
  </si>
  <si>
    <t xml:space="preserve">Koha e zhvillimit </t>
  </si>
  <si>
    <t>Materiale per funksionimin e pajisjeve te zyres</t>
  </si>
  <si>
    <t xml:space="preserve">Kancelari </t>
  </si>
  <si>
    <t>Blerje me vlera te vogla</t>
  </si>
  <si>
    <t xml:space="preserve">Shpenzime per mirembajtjen e pajisjeve te zyrave </t>
  </si>
  <si>
    <t>Shpenzime per pritje e percjellje</t>
  </si>
  <si>
    <t>TOTALI</t>
  </si>
  <si>
    <t>te procedurave</t>
  </si>
  <si>
    <t>Fondi limit i pergjithshem me TVSH</t>
  </si>
  <si>
    <t xml:space="preserve">Materiale për pastrim, dezinfektim, </t>
  </si>
  <si>
    <t>financimit</t>
  </si>
  <si>
    <t xml:space="preserve">Burimi i </t>
  </si>
  <si>
    <t xml:space="preserve">Procedura e </t>
  </si>
  <si>
    <t>prokurimit</t>
  </si>
  <si>
    <t>D R E J T O R I</t>
  </si>
  <si>
    <t>M I R A T O H E T</t>
  </si>
  <si>
    <t>REPUBLIKA E SHQIPËRISË</t>
  </si>
  <si>
    <t>DREJTORIA E SIGURIMIT TË INFORMACIONIT TË KLASIFIKUAR</t>
  </si>
  <si>
    <t>Llog.</t>
  </si>
  <si>
    <t>Sherbime telefonike</t>
  </si>
  <si>
    <t>Uji</t>
  </si>
  <si>
    <t>Elektricitet</t>
  </si>
  <si>
    <t>Sherbime bankare</t>
  </si>
  <si>
    <t>Karburante dhe vaj</t>
  </si>
  <si>
    <t>Pjese kembimi goma dhe bateri</t>
  </si>
  <si>
    <t>Shpenzime per te tjera materiale dhe sherbime operative</t>
  </si>
  <si>
    <t>Xhirim banke</t>
  </si>
  <si>
    <t>KRYEMINISTRIA</t>
  </si>
  <si>
    <t>Shpenzime per prodhimin e dokumentacionit specifik</t>
  </si>
  <si>
    <t>Shpenzimet te tjera transporti</t>
  </si>
  <si>
    <t>Shpenzimet e siguracionit te mjeteve te transportit</t>
  </si>
  <si>
    <t xml:space="preserve">Shpenzime Gjyqesore </t>
  </si>
  <si>
    <t>Shpenzime udhetim brenda vendit</t>
  </si>
  <si>
    <t>Shpenzime per honorare</t>
  </si>
  <si>
    <t>Shpenzime për mirembajtjen e programit Alfa Web</t>
  </si>
  <si>
    <t xml:space="preserve">       AUTORITETI KONTRAKTOR: DSIK                </t>
  </si>
  <si>
    <t>Dorian TOLA</t>
  </si>
  <si>
    <t>Prokurim</t>
  </si>
  <si>
    <t>Sherbime te Pastrimit dhe gjelberimit</t>
  </si>
  <si>
    <t>Materiale dhe sherbime te tjera speciale</t>
  </si>
  <si>
    <t>Posta dhe sherbimi korrier</t>
  </si>
  <si>
    <t xml:space="preserve">Shpenzime per tatime dhe taksa </t>
  </si>
  <si>
    <t>Shpenzime udhetim jashte shtetit (Dieta dhe te tjera)</t>
  </si>
  <si>
    <t>Shpenzime udhetim jashte shtetit (Bileta udhetimi)</t>
  </si>
  <si>
    <t>Shpenzime per mirembajtjen e mjeteve te transportit</t>
  </si>
  <si>
    <t>Projekt per rikonstruksion ndertese</t>
  </si>
  <si>
    <t>Gjate vitit 2019</t>
  </si>
  <si>
    <t>Rrjet i sigurt NATO - RSH</t>
  </si>
  <si>
    <t>Shpenzime te sherbimit me roje private</t>
  </si>
  <si>
    <t>Fondet e alokuara</t>
  </si>
  <si>
    <t>Shp.Zbatim Vendime Gjyqesore te formes se prere</t>
  </si>
  <si>
    <t>Gjate vitit 2020</t>
  </si>
  <si>
    <t>Furnizime dhe materiale te tjera zyre dhe te pergjithshme</t>
  </si>
  <si>
    <t>Blerje pajisje sigurie</t>
  </si>
  <si>
    <t>Blerje pajisje audio vizuale</t>
  </si>
  <si>
    <t>Blerje pajisje zyre dhe kompjuterike</t>
  </si>
  <si>
    <t>Pajisje dezinfektimi elektronik</t>
  </si>
  <si>
    <t>Sistem alarmi dhe akseskontrolli</t>
  </si>
  <si>
    <t>Kamera me zoom optik</t>
  </si>
  <si>
    <t>Shpenzime per rritjen e te tjera AQT                  (dere e blinduar xhami dhe zgara dritaresh)</t>
  </si>
  <si>
    <t>Blerje pajisje qe sigurojne energji (Inverter)</t>
  </si>
  <si>
    <t xml:space="preserve">Prokurim </t>
  </si>
  <si>
    <t xml:space="preserve">Prokurim i klasifikuar </t>
  </si>
  <si>
    <t>Scanera</t>
  </si>
  <si>
    <t>Dollape metalik</t>
  </si>
  <si>
    <t>Kompjutera</t>
  </si>
  <si>
    <t>AKSHI (Sekret)</t>
  </si>
  <si>
    <t>Shpenzime per mirembajtjen elektrike, hidraulike, telefonike, ngrohje</t>
  </si>
  <si>
    <t xml:space="preserve">        INSTITUCIONI QËNDROR: KRYEMINISTRIA</t>
  </si>
  <si>
    <t>Shpenzime per mirembajtjen e objekteve specifike (kondicioneret)</t>
  </si>
  <si>
    <t>RREGJISTRI I PARASHIKIMIT TË PROKURIMEVE PËR VITIN 2019 (i rishikuar)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</si>
</sst>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#,##0\ &quot;Äñ÷&quot;;\-#,##0\ &quot;Äñ÷&quot;"/>
    <numFmt numFmtId="189" formatCode="#,##0\ &quot;Äñ÷&quot;;[Red]\-#,##0\ &quot;Äñ÷&quot;"/>
    <numFmt numFmtId="190" formatCode="#,##0.00\ &quot;Äñ÷&quot;;\-#,##0.00\ &quot;Äñ÷&quot;"/>
    <numFmt numFmtId="191" formatCode="#,##0.00\ &quot;Äñ÷&quot;;[Red]\-#,##0.00\ &quot;Äñ÷&quot;"/>
    <numFmt numFmtId="192" formatCode="_-* #,##0\ &quot;Äñ÷&quot;_-;\-* #,##0\ &quot;Äñ÷&quot;_-;_-* &quot;-&quot;\ &quot;Äñ÷&quot;_-;_-@_-"/>
    <numFmt numFmtId="193" formatCode="_-* #,##0\ _Ä_ñ_÷_-;\-* #,##0\ _Ä_ñ_÷_-;_-* &quot;-&quot;\ _Ä_ñ_÷_-;_-@_-"/>
    <numFmt numFmtId="194" formatCode="_-* #,##0.00\ &quot;Äñ÷&quot;_-;\-* #,##0.00\ &quot;Äñ÷&quot;_-;_-* &quot;-&quot;??\ &quot;Äñ÷&quot;_-;_-@_-"/>
    <numFmt numFmtId="195" formatCode="_-* #,##0.00\ _Ä_ñ_÷_-;\-* #,##0.00\ _Ä_ñ_÷_-;_-* &quot;-&quot;??\ _Ä_ñ_÷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0.000"/>
    <numFmt numFmtId="200" formatCode="_(* #,##0_);_(* \(#,##0\);_(* &quot;-&quot;??_);_(@_)"/>
    <numFmt numFmtId="201" formatCode="_-* #,##0.0\ _Δ_ρ_χ_-;\-* #,##0.0\ _Δ_ρ_χ_-;_-* &quot;-&quot;??\ _Δ_ρ_χ_-;_-@_-"/>
    <numFmt numFmtId="202" formatCode="_-* #,##0\ _Δ_ρ_χ_-;\-* #,##0\ _Δ_ρ_χ_-;_-* &quot;-&quot;??\ _Δ_ρ_χ_-;_-@_-"/>
    <numFmt numFmtId="203" formatCode="_(* #,##0.0_);_(* \(#,##0.0\);_(* &quot;-&quot;?_);_(@_)"/>
    <numFmt numFmtId="204" formatCode="[$€-2]\ #,##0.00_);[Red]\([$€-2]\ #,##0.00\)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b/>
      <sz val="10"/>
      <name val="Bookman Old Style"/>
      <family val="1"/>
    </font>
    <font>
      <b/>
      <sz val="13"/>
      <name val="Times New Roman"/>
      <family val="1"/>
    </font>
    <font>
      <b/>
      <sz val="11"/>
      <name val="Bookman Old Style"/>
      <family val="1"/>
    </font>
    <font>
      <u val="single"/>
      <sz val="12"/>
      <name val="Bookman Old Style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Bookman Old Style"/>
      <family val="1"/>
    </font>
    <font>
      <b/>
      <sz val="10"/>
      <color indexed="8"/>
      <name val="Calibri"/>
      <family val="2"/>
    </font>
    <font>
      <sz val="10"/>
      <color indexed="10"/>
      <name val="Bookman Old Style"/>
      <family val="1"/>
    </font>
    <font>
      <sz val="12"/>
      <color indexed="10"/>
      <name val="Bookman Old Style"/>
      <family val="1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0"/>
      <color theme="1"/>
      <name val="Calibri"/>
      <family val="2"/>
    </font>
    <font>
      <sz val="10"/>
      <color rgb="FFFF0000"/>
      <name val="Bookman Old Style"/>
      <family val="1"/>
    </font>
    <font>
      <sz val="12"/>
      <color rgb="FFFF0000"/>
      <name val="Bookman Old Style"/>
      <family val="1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Alignment="1">
      <alignment/>
    </xf>
    <xf numFmtId="0" fontId="5" fillId="0" borderId="0" xfId="57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57" applyFont="1">
      <alignment/>
      <protection/>
    </xf>
    <xf numFmtId="1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/>
    </xf>
    <xf numFmtId="0" fontId="6" fillId="33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6" fillId="0" borderId="13" xfId="0" applyFont="1" applyBorder="1" applyAlignment="1">
      <alignment/>
    </xf>
    <xf numFmtId="0" fontId="51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center"/>
    </xf>
    <xf numFmtId="0" fontId="52" fillId="0" borderId="0" xfId="0" applyFont="1" applyFill="1" applyAlignment="1">
      <alignment/>
    </xf>
    <xf numFmtId="0" fontId="6" fillId="0" borderId="0" xfId="0" applyFont="1" applyFill="1" applyAlignment="1">
      <alignment/>
    </xf>
    <xf numFmtId="200" fontId="4" fillId="0" borderId="11" xfId="42" applyNumberFormat="1" applyFont="1" applyFill="1" applyBorder="1" applyAlignment="1">
      <alignment/>
    </xf>
    <xf numFmtId="200" fontId="4" fillId="0" borderId="11" xfId="42" applyNumberFormat="1" applyFont="1" applyFill="1" applyBorder="1" applyAlignment="1">
      <alignment/>
    </xf>
    <xf numFmtId="200" fontId="4" fillId="0" borderId="14" xfId="42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0" fillId="0" borderId="0" xfId="0" applyBorder="1" applyAlignment="1">
      <alignment/>
    </xf>
    <xf numFmtId="0" fontId="53" fillId="0" borderId="0" xfId="0" applyFont="1" applyBorder="1" applyAlignment="1">
      <alignment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right" wrapText="1"/>
    </xf>
    <xf numFmtId="200" fontId="4" fillId="0" borderId="20" xfId="42" applyNumberFormat="1" applyFont="1" applyFill="1" applyBorder="1" applyAlignment="1">
      <alignment/>
    </xf>
    <xf numFmtId="0" fontId="4" fillId="0" borderId="21" xfId="0" applyFont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4" fillId="33" borderId="14" xfId="0" applyFont="1" applyFill="1" applyBorder="1" applyAlignment="1">
      <alignment vertical="center" wrapText="1"/>
    </xf>
    <xf numFmtId="0" fontId="4" fillId="33" borderId="22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/>
    </xf>
    <xf numFmtId="200" fontId="4" fillId="0" borderId="0" xfId="42" applyNumberFormat="1" applyFont="1" applyFill="1" applyBorder="1" applyAlignment="1">
      <alignment/>
    </xf>
    <xf numFmtId="200" fontId="4" fillId="0" borderId="0" xfId="42" applyNumberFormat="1" applyFont="1" applyFill="1" applyBorder="1" applyAlignment="1">
      <alignment/>
    </xf>
    <xf numFmtId="0" fontId="4" fillId="34" borderId="22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3" borderId="11" xfId="0" applyFont="1" applyFill="1" applyBorder="1" applyAlignment="1">
      <alignment vertical="center" wrapText="1"/>
    </xf>
    <xf numFmtId="0" fontId="4" fillId="0" borderId="11" xfId="58" applyFont="1" applyFill="1" applyBorder="1">
      <alignment/>
      <protection/>
    </xf>
    <xf numFmtId="0" fontId="9" fillId="0" borderId="17" xfId="0" applyFont="1" applyFill="1" applyBorder="1" applyAlignment="1">
      <alignment horizontal="center"/>
    </xf>
    <xf numFmtId="0" fontId="4" fillId="0" borderId="20" xfId="58" applyFont="1" applyFill="1" applyBorder="1">
      <alignment/>
      <protection/>
    </xf>
    <xf numFmtId="0" fontId="4" fillId="34" borderId="23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3" fontId="4" fillId="34" borderId="29" xfId="42" applyNumberFormat="1" applyFont="1" applyFill="1" applyBorder="1" applyAlignment="1">
      <alignment horizontal="right"/>
    </xf>
    <xf numFmtId="3" fontId="4" fillId="34" borderId="30" xfId="42" applyNumberFormat="1" applyFont="1" applyFill="1" applyBorder="1" applyAlignment="1">
      <alignment horizontal="right"/>
    </xf>
    <xf numFmtId="3" fontId="4" fillId="0" borderId="31" xfId="0" applyNumberFormat="1" applyFont="1" applyFill="1" applyBorder="1" applyAlignment="1">
      <alignment/>
    </xf>
    <xf numFmtId="200" fontId="4" fillId="33" borderId="31" xfId="42" applyNumberFormat="1" applyFont="1" applyFill="1" applyBorder="1" applyAlignment="1">
      <alignment/>
    </xf>
    <xf numFmtId="200" fontId="4" fillId="33" borderId="30" xfId="42" applyNumberFormat="1" applyFont="1" applyFill="1" applyBorder="1" applyAlignment="1">
      <alignment/>
    </xf>
    <xf numFmtId="200" fontId="4" fillId="34" borderId="31" xfId="42" applyNumberFormat="1" applyFont="1" applyFill="1" applyBorder="1" applyAlignment="1">
      <alignment/>
    </xf>
    <xf numFmtId="200" fontId="4" fillId="34" borderId="32" xfId="42" applyNumberFormat="1" applyFont="1" applyFill="1" applyBorder="1" applyAlignment="1">
      <alignment/>
    </xf>
    <xf numFmtId="200" fontId="4" fillId="34" borderId="33" xfId="42" applyNumberFormat="1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4" fillId="0" borderId="11" xfId="0" applyFont="1" applyFill="1" applyBorder="1" applyAlignment="1">
      <alignment horizontal="justify"/>
    </xf>
    <xf numFmtId="0" fontId="4" fillId="33" borderId="11" xfId="58" applyFont="1" applyFill="1" applyBorder="1">
      <alignment/>
      <protection/>
    </xf>
    <xf numFmtId="0" fontId="4" fillId="0" borderId="11" xfId="58" applyFont="1" applyFill="1" applyBorder="1" applyAlignment="1">
      <alignment/>
      <protection/>
    </xf>
    <xf numFmtId="0" fontId="4" fillId="0" borderId="11" xfId="58" applyFont="1" applyFill="1" applyBorder="1" applyAlignment="1">
      <alignment wrapText="1"/>
      <protection/>
    </xf>
    <xf numFmtId="0" fontId="4" fillId="33" borderId="11" xfId="58" applyFont="1" applyFill="1" applyBorder="1" applyAlignment="1">
      <alignment/>
      <protection/>
    </xf>
    <xf numFmtId="0" fontId="4" fillId="33" borderId="14" xfId="58" applyFont="1" applyFill="1" applyBorder="1">
      <alignment/>
      <protection/>
    </xf>
    <xf numFmtId="0" fontId="7" fillId="0" borderId="34" xfId="0" applyFont="1" applyFill="1" applyBorder="1" applyAlignment="1">
      <alignment/>
    </xf>
    <xf numFmtId="3" fontId="7" fillId="0" borderId="35" xfId="0" applyNumberFormat="1" applyFont="1" applyBorder="1" applyAlignment="1">
      <alignment horizontal="right" wrapText="1"/>
    </xf>
    <xf numFmtId="0" fontId="7" fillId="33" borderId="10" xfId="0" applyFont="1" applyFill="1" applyBorder="1" applyAlignment="1">
      <alignment horizontal="center"/>
    </xf>
    <xf numFmtId="0" fontId="4" fillId="33" borderId="36" xfId="58" applyFont="1" applyFill="1" applyBorder="1">
      <alignment/>
      <protection/>
    </xf>
    <xf numFmtId="0" fontId="4" fillId="34" borderId="22" xfId="0" applyFont="1" applyFill="1" applyBorder="1" applyAlignment="1">
      <alignment/>
    </xf>
    <xf numFmtId="0" fontId="4" fillId="33" borderId="20" xfId="0" applyFont="1" applyFill="1" applyBorder="1" applyAlignment="1">
      <alignment vertical="center" wrapText="1"/>
    </xf>
    <xf numFmtId="0" fontId="4" fillId="33" borderId="36" xfId="0" applyFont="1" applyFill="1" applyBorder="1" applyAlignment="1">
      <alignment vertical="center" wrapText="1"/>
    </xf>
    <xf numFmtId="0" fontId="4" fillId="34" borderId="21" xfId="0" applyFont="1" applyFill="1" applyBorder="1" applyAlignment="1">
      <alignment horizontal="center"/>
    </xf>
    <xf numFmtId="200" fontId="6" fillId="0" borderId="0" xfId="0" applyNumberFormat="1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200" fontId="54" fillId="0" borderId="36" xfId="42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0" fillId="35" borderId="0" xfId="0" applyFill="1" applyAlignment="1">
      <alignment/>
    </xf>
    <xf numFmtId="3" fontId="0" fillId="35" borderId="0" xfId="0" applyNumberFormat="1" applyFont="1" applyFill="1" applyAlignment="1">
      <alignment/>
    </xf>
    <xf numFmtId="1" fontId="0" fillId="35" borderId="0" xfId="0" applyNumberFormat="1" applyFont="1" applyFill="1" applyAlignment="1">
      <alignment/>
    </xf>
    <xf numFmtId="3" fontId="0" fillId="35" borderId="37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0" fontId="5" fillId="0" borderId="37" xfId="0" applyFont="1" applyBorder="1" applyAlignment="1">
      <alignment/>
    </xf>
    <xf numFmtId="1" fontId="6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0" fontId="0" fillId="34" borderId="0" xfId="0" applyFill="1" applyBorder="1" applyAlignment="1">
      <alignment/>
    </xf>
    <xf numFmtId="1" fontId="0" fillId="34" borderId="0" xfId="0" applyNumberFormat="1" applyFont="1" applyFill="1" applyAlignment="1">
      <alignment/>
    </xf>
    <xf numFmtId="3" fontId="11" fillId="34" borderId="37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0" fontId="4" fillId="34" borderId="20" xfId="0" applyFont="1" applyFill="1" applyBorder="1" applyAlignment="1">
      <alignment wrapText="1"/>
    </xf>
    <xf numFmtId="0" fontId="54" fillId="33" borderId="11" xfId="0" applyFont="1" applyFill="1" applyBorder="1" applyAlignment="1">
      <alignment vertical="center" wrapText="1"/>
    </xf>
    <xf numFmtId="0" fontId="9" fillId="0" borderId="34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4" fillId="34" borderId="20" xfId="0" applyFont="1" applyFill="1" applyBorder="1" applyAlignment="1">
      <alignment/>
    </xf>
    <xf numFmtId="3" fontId="54" fillId="34" borderId="30" xfId="42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52" fillId="0" borderId="0" xfId="0" applyFont="1" applyAlignment="1">
      <alignment horizontal="center"/>
    </xf>
    <xf numFmtId="200" fontId="4" fillId="34" borderId="11" xfId="42" applyNumberFormat="1" applyFont="1" applyFill="1" applyBorder="1" applyAlignment="1">
      <alignment/>
    </xf>
    <xf numFmtId="0" fontId="5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57" applyFont="1" applyAlignment="1">
      <alignment horizontal="left"/>
      <protection/>
    </xf>
    <xf numFmtId="0" fontId="5" fillId="0" borderId="3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56" fillId="0" borderId="4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57150</xdr:rowOff>
    </xdr:from>
    <xdr:to>
      <xdr:col>3</xdr:col>
      <xdr:colOff>523875</xdr:colOff>
      <xdr:row>1</xdr:row>
      <xdr:rowOff>9525</xdr:rowOff>
    </xdr:to>
    <xdr:pic>
      <xdr:nvPicPr>
        <xdr:cNvPr id="1" name="Picture 3" descr="STEMA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571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0"/>
  <sheetViews>
    <sheetView tabSelected="1" zoomScalePageLayoutView="0" workbookViewId="0" topLeftCell="A46">
      <selection activeCell="F73" sqref="F73"/>
    </sheetView>
  </sheetViews>
  <sheetFormatPr defaultColWidth="9.140625" defaultRowHeight="12.75"/>
  <cols>
    <col min="1" max="1" width="10.00390625" style="7" customWidth="1"/>
    <col min="2" max="2" width="45.00390625" style="7" customWidth="1"/>
    <col min="3" max="3" width="12.421875" style="7" customWidth="1"/>
    <col min="4" max="4" width="13.00390625" style="23" customWidth="1"/>
    <col min="5" max="5" width="17.8515625" style="7" customWidth="1"/>
    <col min="6" max="6" width="24.7109375" style="7" customWidth="1"/>
    <col min="7" max="7" width="18.8515625" style="7" customWidth="1"/>
    <col min="8" max="8" width="9.140625" style="7" customWidth="1"/>
    <col min="9" max="9" width="11.28125" style="7" bestFit="1" customWidth="1"/>
    <col min="10" max="10" width="21.7109375" style="7" customWidth="1"/>
    <col min="11" max="11" width="9.140625" style="7" customWidth="1"/>
    <col min="12" max="12" width="24.00390625" style="7" customWidth="1"/>
    <col min="13" max="13" width="4.28125" style="7" customWidth="1"/>
    <col min="14" max="16384" width="9.140625" style="7" customWidth="1"/>
  </cols>
  <sheetData>
    <row r="1" spans="1:22" ht="45" customHeight="1">
      <c r="A1" s="1"/>
      <c r="B1" s="1"/>
      <c r="C1" s="1"/>
      <c r="D1" s="18"/>
      <c r="E1" s="1"/>
      <c r="F1" s="1"/>
      <c r="G1" s="1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22" ht="29.25" customHeight="1">
      <c r="A2" s="123" t="s">
        <v>21</v>
      </c>
      <c r="B2" s="123"/>
      <c r="C2" s="123"/>
      <c r="D2" s="123"/>
      <c r="E2" s="123"/>
      <c r="F2" s="123"/>
      <c r="G2" s="123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1:22" ht="20.25" customHeight="1">
      <c r="A3" s="124" t="s">
        <v>32</v>
      </c>
      <c r="B3" s="124"/>
      <c r="C3" s="124"/>
      <c r="D3" s="124"/>
      <c r="E3" s="124"/>
      <c r="F3" s="124"/>
      <c r="G3" s="124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2" ht="15.75" customHeight="1">
      <c r="A4" s="124" t="s">
        <v>22</v>
      </c>
      <c r="B4" s="124"/>
      <c r="C4" s="124"/>
      <c r="D4" s="124"/>
      <c r="E4" s="124"/>
      <c r="F4" s="124"/>
      <c r="G4" s="124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2" ht="9" customHeight="1">
      <c r="A5" s="11"/>
      <c r="B5" s="11"/>
      <c r="C5" s="11"/>
      <c r="D5" s="19"/>
      <c r="E5" s="11"/>
      <c r="F5" s="11"/>
      <c r="G5" s="11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14" ht="15.75">
      <c r="A6" s="125" t="s">
        <v>20</v>
      </c>
      <c r="B6" s="125"/>
      <c r="C6" s="3"/>
      <c r="D6" s="20"/>
      <c r="E6" s="3"/>
      <c r="F6" s="3"/>
      <c r="G6" s="2"/>
      <c r="H6" s="2"/>
      <c r="I6" s="2"/>
      <c r="J6" s="2"/>
      <c r="K6" s="1"/>
      <c r="L6" s="1"/>
      <c r="M6" s="1"/>
      <c r="N6" s="1"/>
    </row>
    <row r="7" spans="1:14" ht="19.5" customHeight="1">
      <c r="A7" s="125" t="s">
        <v>19</v>
      </c>
      <c r="B7" s="125"/>
      <c r="C7" s="3"/>
      <c r="D7" s="20"/>
      <c r="E7" s="3"/>
      <c r="F7" s="3"/>
      <c r="G7" s="1"/>
      <c r="H7" s="1"/>
      <c r="I7" s="1"/>
      <c r="J7" s="1"/>
      <c r="K7" s="1"/>
      <c r="L7" s="1"/>
      <c r="M7" s="1"/>
      <c r="N7" s="1"/>
    </row>
    <row r="8" spans="1:14" ht="15.75">
      <c r="A8" s="113"/>
      <c r="B8" s="113"/>
      <c r="C8" s="113"/>
      <c r="D8" s="21"/>
      <c r="E8" s="113"/>
      <c r="F8" s="113"/>
      <c r="G8" s="1"/>
      <c r="H8" s="1"/>
      <c r="I8" s="1"/>
      <c r="J8" s="1"/>
      <c r="K8" s="1"/>
      <c r="L8" s="1"/>
      <c r="M8" s="1"/>
      <c r="N8" s="1"/>
    </row>
    <row r="9" spans="1:14" ht="20.25" customHeight="1">
      <c r="A9" s="126" t="s">
        <v>41</v>
      </c>
      <c r="B9" s="126"/>
      <c r="C9" s="4"/>
      <c r="D9" s="22"/>
      <c r="E9" s="4"/>
      <c r="F9" s="4"/>
      <c r="G9" s="114"/>
      <c r="H9" s="114"/>
      <c r="I9" s="114"/>
      <c r="J9" s="114"/>
      <c r="K9" s="114"/>
      <c r="L9" s="114"/>
      <c r="M9" s="114"/>
      <c r="N9" s="114"/>
    </row>
    <row r="10" ht="13.5" customHeight="1">
      <c r="C10" s="6"/>
    </row>
    <row r="11" spans="1:7" ht="20.25" customHeight="1">
      <c r="A11" s="118" t="s">
        <v>73</v>
      </c>
      <c r="B11" s="118"/>
      <c r="C11" s="118"/>
      <c r="D11" s="118"/>
      <c r="E11" s="118"/>
      <c r="F11" s="118"/>
      <c r="G11" s="118"/>
    </row>
    <row r="12" spans="2:7" ht="16.5" customHeight="1">
      <c r="B12" s="8"/>
      <c r="F12" s="48"/>
      <c r="G12" s="116"/>
    </row>
    <row r="13" spans="1:7" ht="20.25" customHeight="1">
      <c r="A13" s="118" t="s">
        <v>40</v>
      </c>
      <c r="B13" s="118"/>
      <c r="C13" s="118"/>
      <c r="D13" s="118"/>
      <c r="E13" s="118"/>
      <c r="F13" s="118"/>
      <c r="G13" s="118"/>
    </row>
    <row r="14" spans="1:7" ht="24" customHeight="1" thickBot="1">
      <c r="A14" s="119" t="s">
        <v>75</v>
      </c>
      <c r="B14" s="119"/>
      <c r="C14" s="119"/>
      <c r="D14" s="119"/>
      <c r="E14" s="119"/>
      <c r="F14" s="119"/>
      <c r="G14" s="120"/>
    </row>
    <row r="15" spans="1:7" ht="29.25" customHeight="1" thickBot="1">
      <c r="A15" s="41" t="s">
        <v>2</v>
      </c>
      <c r="B15" s="41" t="s">
        <v>3</v>
      </c>
      <c r="C15" s="121" t="s">
        <v>13</v>
      </c>
      <c r="D15" s="122"/>
      <c r="E15" s="32" t="s">
        <v>5</v>
      </c>
      <c r="F15" s="41" t="s">
        <v>17</v>
      </c>
      <c r="G15" s="41" t="s">
        <v>16</v>
      </c>
    </row>
    <row r="16" spans="1:7" ht="19.5" customHeight="1" thickBot="1">
      <c r="A16" s="52" t="s">
        <v>23</v>
      </c>
      <c r="B16" s="76"/>
      <c r="C16" s="30" t="s">
        <v>0</v>
      </c>
      <c r="D16" s="31" t="s">
        <v>1</v>
      </c>
      <c r="E16" s="33" t="s">
        <v>12</v>
      </c>
      <c r="F16" s="108" t="s">
        <v>18</v>
      </c>
      <c r="G16" s="52" t="s">
        <v>15</v>
      </c>
    </row>
    <row r="17" spans="1:7" ht="21.75" customHeight="1">
      <c r="A17" s="55">
        <v>2300000</v>
      </c>
      <c r="B17" s="80" t="s">
        <v>50</v>
      </c>
      <c r="C17" s="61">
        <v>1700000</v>
      </c>
      <c r="D17" s="47"/>
      <c r="E17" s="43" t="s">
        <v>51</v>
      </c>
      <c r="F17" s="81" t="s">
        <v>42</v>
      </c>
      <c r="G17" s="54" t="s">
        <v>4</v>
      </c>
    </row>
    <row r="18" spans="1:7" ht="21.75" customHeight="1">
      <c r="A18" s="56">
        <v>2314110</v>
      </c>
      <c r="B18" s="69" t="s">
        <v>52</v>
      </c>
      <c r="C18" s="62">
        <v>2350000</v>
      </c>
      <c r="D18" s="49"/>
      <c r="E18" s="36" t="s">
        <v>51</v>
      </c>
      <c r="F18" s="50" t="s">
        <v>67</v>
      </c>
      <c r="G18" s="83" t="s">
        <v>4</v>
      </c>
    </row>
    <row r="19" spans="1:7" ht="21.75" customHeight="1">
      <c r="A19" s="56">
        <v>2314130</v>
      </c>
      <c r="B19" s="69" t="s">
        <v>65</v>
      </c>
      <c r="C19" s="62">
        <v>2500000</v>
      </c>
      <c r="D19" s="49"/>
      <c r="E19" s="36" t="s">
        <v>51</v>
      </c>
      <c r="F19" s="50" t="s">
        <v>66</v>
      </c>
      <c r="G19" s="83" t="s">
        <v>4</v>
      </c>
    </row>
    <row r="20" spans="1:7" ht="21.75" customHeight="1">
      <c r="A20" s="56">
        <v>2314280</v>
      </c>
      <c r="B20" s="69" t="s">
        <v>58</v>
      </c>
      <c r="C20" s="62">
        <v>9400000</v>
      </c>
      <c r="D20" s="49"/>
      <c r="E20" s="36" t="s">
        <v>51</v>
      </c>
      <c r="F20" s="50" t="s">
        <v>66</v>
      </c>
      <c r="G20" s="83" t="s">
        <v>4</v>
      </c>
    </row>
    <row r="21" spans="1:7" ht="21.75" customHeight="1">
      <c r="A21" s="56"/>
      <c r="B21" s="110" t="s">
        <v>61</v>
      </c>
      <c r="C21" s="111">
        <v>6000000</v>
      </c>
      <c r="D21" s="49"/>
      <c r="E21" s="36"/>
      <c r="F21" s="107" t="s">
        <v>67</v>
      </c>
      <c r="G21" s="83" t="s">
        <v>4</v>
      </c>
    </row>
    <row r="22" spans="1:7" ht="21.75" customHeight="1">
      <c r="A22" s="56"/>
      <c r="B22" s="110" t="s">
        <v>62</v>
      </c>
      <c r="C22" s="111">
        <v>3100000</v>
      </c>
      <c r="D22" s="49"/>
      <c r="E22" s="36"/>
      <c r="F22" s="107" t="s">
        <v>71</v>
      </c>
      <c r="G22" s="83" t="s">
        <v>4</v>
      </c>
    </row>
    <row r="23" spans="1:7" ht="21.75" customHeight="1">
      <c r="A23" s="56"/>
      <c r="B23" s="110" t="s">
        <v>63</v>
      </c>
      <c r="C23" s="111">
        <v>300000</v>
      </c>
      <c r="D23" s="49"/>
      <c r="E23" s="36"/>
      <c r="F23" s="107" t="s">
        <v>71</v>
      </c>
      <c r="G23" s="83" t="s">
        <v>4</v>
      </c>
    </row>
    <row r="24" spans="1:7" ht="21.75" customHeight="1">
      <c r="A24" s="56">
        <v>2314290</v>
      </c>
      <c r="B24" s="69" t="s">
        <v>59</v>
      </c>
      <c r="C24" s="62">
        <v>500000</v>
      </c>
      <c r="D24" s="49"/>
      <c r="E24" s="36" t="s">
        <v>51</v>
      </c>
      <c r="F24" s="50" t="s">
        <v>8</v>
      </c>
      <c r="G24" s="83" t="s">
        <v>4</v>
      </c>
    </row>
    <row r="25" spans="1:7" ht="31.5" customHeight="1">
      <c r="A25" s="56">
        <v>2310500</v>
      </c>
      <c r="B25" s="106" t="s">
        <v>64</v>
      </c>
      <c r="C25" s="62">
        <v>350000</v>
      </c>
      <c r="D25" s="49"/>
      <c r="E25" s="36" t="s">
        <v>51</v>
      </c>
      <c r="F25" s="50" t="s">
        <v>8</v>
      </c>
      <c r="G25" s="83" t="s">
        <v>4</v>
      </c>
    </row>
    <row r="26" spans="1:7" ht="21.75" customHeight="1">
      <c r="A26" s="56">
        <v>2318700</v>
      </c>
      <c r="B26" s="69" t="s">
        <v>60</v>
      </c>
      <c r="C26" s="62">
        <v>400000</v>
      </c>
      <c r="D26" s="49"/>
      <c r="E26" s="36" t="s">
        <v>51</v>
      </c>
      <c r="F26" s="50" t="s">
        <v>8</v>
      </c>
      <c r="G26" s="83" t="s">
        <v>4</v>
      </c>
    </row>
    <row r="27" spans="1:7" ht="21.75" customHeight="1">
      <c r="A27" s="56"/>
      <c r="B27" s="110" t="s">
        <v>68</v>
      </c>
      <c r="C27" s="111">
        <v>180000</v>
      </c>
      <c r="D27" s="49"/>
      <c r="E27" s="36"/>
      <c r="F27" s="50"/>
      <c r="G27" s="83" t="s">
        <v>4</v>
      </c>
    </row>
    <row r="28" spans="1:7" ht="21.75" customHeight="1">
      <c r="A28" s="56"/>
      <c r="B28" s="110" t="s">
        <v>69</v>
      </c>
      <c r="C28" s="111">
        <v>105000</v>
      </c>
      <c r="D28" s="49"/>
      <c r="E28" s="36"/>
      <c r="F28" s="50"/>
      <c r="G28" s="83" t="s">
        <v>4</v>
      </c>
    </row>
    <row r="29" spans="1:7" ht="21.75" customHeight="1">
      <c r="A29" s="56"/>
      <c r="B29" s="110" t="s">
        <v>70</v>
      </c>
      <c r="C29" s="111">
        <v>105000</v>
      </c>
      <c r="D29" s="49"/>
      <c r="E29" s="36"/>
      <c r="F29" s="50"/>
      <c r="G29" s="83" t="s">
        <v>4</v>
      </c>
    </row>
    <row r="30" spans="1:10" ht="21.75" customHeight="1">
      <c r="A30" s="57">
        <v>6020100</v>
      </c>
      <c r="B30" s="70" t="s">
        <v>7</v>
      </c>
      <c r="C30" s="63"/>
      <c r="D30" s="14">
        <v>300000</v>
      </c>
      <c r="E30" s="36" t="s">
        <v>51</v>
      </c>
      <c r="F30" s="50" t="s">
        <v>8</v>
      </c>
      <c r="G30" s="83" t="s">
        <v>4</v>
      </c>
      <c r="I30" s="9"/>
      <c r="J30" s="5"/>
    </row>
    <row r="31" spans="1:9" ht="21.75" customHeight="1">
      <c r="A31" s="57">
        <v>6020200</v>
      </c>
      <c r="B31" s="71" t="s">
        <v>14</v>
      </c>
      <c r="C31" s="63"/>
      <c r="D31" s="14">
        <v>100000</v>
      </c>
      <c r="E31" s="36" t="s">
        <v>51</v>
      </c>
      <c r="F31" s="50" t="s">
        <v>8</v>
      </c>
      <c r="G31" s="34" t="s">
        <v>4</v>
      </c>
      <c r="I31" s="44"/>
    </row>
    <row r="32" spans="1:9" ht="21.75" customHeight="1">
      <c r="A32" s="57">
        <v>6020300</v>
      </c>
      <c r="B32" s="72" t="s">
        <v>6</v>
      </c>
      <c r="C32" s="64"/>
      <c r="D32" s="24">
        <v>337000</v>
      </c>
      <c r="E32" s="37" t="s">
        <v>51</v>
      </c>
      <c r="F32" s="50" t="s">
        <v>8</v>
      </c>
      <c r="G32" s="34" t="s">
        <v>4</v>
      </c>
      <c r="I32" s="44"/>
    </row>
    <row r="33" spans="1:9" ht="21.75" customHeight="1">
      <c r="A33" s="57">
        <v>6020900</v>
      </c>
      <c r="B33" s="72" t="s">
        <v>57</v>
      </c>
      <c r="C33" s="64"/>
      <c r="D33" s="24">
        <v>100000</v>
      </c>
      <c r="E33" s="37" t="s">
        <v>51</v>
      </c>
      <c r="F33" s="50" t="s">
        <v>8</v>
      </c>
      <c r="G33" s="34" t="s">
        <v>4</v>
      </c>
      <c r="I33" s="44"/>
    </row>
    <row r="34" spans="1:9" ht="21.75" customHeight="1">
      <c r="A34" s="57">
        <v>6021010</v>
      </c>
      <c r="B34" s="51" t="s">
        <v>33</v>
      </c>
      <c r="C34" s="64"/>
      <c r="D34" s="25">
        <v>100000</v>
      </c>
      <c r="E34" s="36" t="s">
        <v>51</v>
      </c>
      <c r="F34" s="50" t="s">
        <v>8</v>
      </c>
      <c r="G34" s="34" t="s">
        <v>4</v>
      </c>
      <c r="I34" s="46"/>
    </row>
    <row r="35" spans="1:9" ht="21.75" customHeight="1">
      <c r="A35" s="59">
        <v>6021099</v>
      </c>
      <c r="B35" s="53" t="s">
        <v>44</v>
      </c>
      <c r="C35" s="65"/>
      <c r="D35" s="39">
        <v>100000</v>
      </c>
      <c r="E35" s="37" t="s">
        <v>51</v>
      </c>
      <c r="F35" s="81" t="s">
        <v>8</v>
      </c>
      <c r="G35" s="40" t="s">
        <v>4</v>
      </c>
      <c r="I35" s="46"/>
    </row>
    <row r="36" spans="1:9" ht="21.75" customHeight="1">
      <c r="A36" s="59">
        <v>6022001</v>
      </c>
      <c r="B36" s="53" t="s">
        <v>26</v>
      </c>
      <c r="C36" s="65"/>
      <c r="D36" s="39">
        <v>1360000</v>
      </c>
      <c r="E36" s="36" t="s">
        <v>51</v>
      </c>
      <c r="F36" s="81" t="s">
        <v>31</v>
      </c>
      <c r="G36" s="40" t="s">
        <v>4</v>
      </c>
      <c r="I36" s="46"/>
    </row>
    <row r="37" spans="1:9" ht="21.75" customHeight="1">
      <c r="A37" s="59">
        <v>6022002</v>
      </c>
      <c r="B37" s="53" t="s">
        <v>25</v>
      </c>
      <c r="C37" s="65"/>
      <c r="D37" s="39">
        <v>140000</v>
      </c>
      <c r="E37" s="37" t="s">
        <v>51</v>
      </c>
      <c r="F37" s="81" t="s">
        <v>31</v>
      </c>
      <c r="G37" s="40" t="s">
        <v>4</v>
      </c>
      <c r="I37" s="46"/>
    </row>
    <row r="38" spans="1:9" ht="21.75" customHeight="1">
      <c r="A38" s="59">
        <v>6022003</v>
      </c>
      <c r="B38" s="53" t="s">
        <v>24</v>
      </c>
      <c r="C38" s="65"/>
      <c r="D38" s="39">
        <v>450000</v>
      </c>
      <c r="E38" s="36" t="s">
        <v>51</v>
      </c>
      <c r="F38" s="81" t="s">
        <v>31</v>
      </c>
      <c r="G38" s="40" t="s">
        <v>4</v>
      </c>
      <c r="I38" s="46"/>
    </row>
    <row r="39" spans="1:9" ht="21.75" customHeight="1">
      <c r="A39" s="59">
        <v>6022004</v>
      </c>
      <c r="B39" s="53" t="s">
        <v>45</v>
      </c>
      <c r="C39" s="65"/>
      <c r="D39" s="39">
        <v>50000</v>
      </c>
      <c r="E39" s="37" t="s">
        <v>51</v>
      </c>
      <c r="F39" s="81" t="s">
        <v>31</v>
      </c>
      <c r="G39" s="40" t="s">
        <v>4</v>
      </c>
      <c r="I39" s="46"/>
    </row>
    <row r="40" spans="1:9" ht="21.75" customHeight="1">
      <c r="A40" s="59">
        <v>6022007</v>
      </c>
      <c r="B40" s="53" t="s">
        <v>27</v>
      </c>
      <c r="C40" s="65"/>
      <c r="D40" s="39">
        <v>10000</v>
      </c>
      <c r="E40" s="36" t="s">
        <v>51</v>
      </c>
      <c r="F40" s="81" t="s">
        <v>31</v>
      </c>
      <c r="G40" s="40" t="s">
        <v>4</v>
      </c>
      <c r="I40" s="46"/>
    </row>
    <row r="41" spans="1:9" ht="21.75" customHeight="1">
      <c r="A41" s="59">
        <v>6022009</v>
      </c>
      <c r="B41" s="53" t="s">
        <v>43</v>
      </c>
      <c r="C41" s="65"/>
      <c r="D41" s="39">
        <v>72000</v>
      </c>
      <c r="E41" s="37" t="s">
        <v>51</v>
      </c>
      <c r="F41" s="81" t="s">
        <v>8</v>
      </c>
      <c r="G41" s="40" t="s">
        <v>4</v>
      </c>
      <c r="I41" s="46"/>
    </row>
    <row r="42" spans="1:9" ht="21.75" customHeight="1">
      <c r="A42" s="57">
        <v>6023100</v>
      </c>
      <c r="B42" s="51" t="s">
        <v>28</v>
      </c>
      <c r="C42" s="64"/>
      <c r="D42" s="25">
        <v>300000</v>
      </c>
      <c r="E42" s="36" t="s">
        <v>51</v>
      </c>
      <c r="F42" s="50" t="s">
        <v>8</v>
      </c>
      <c r="G42" s="34" t="s">
        <v>4</v>
      </c>
      <c r="I42" s="45"/>
    </row>
    <row r="43" spans="1:9" ht="21.75" customHeight="1">
      <c r="A43" s="57">
        <v>6023200</v>
      </c>
      <c r="B43" s="51" t="s">
        <v>29</v>
      </c>
      <c r="C43" s="64"/>
      <c r="D43" s="25">
        <v>60000</v>
      </c>
      <c r="E43" s="37" t="s">
        <v>51</v>
      </c>
      <c r="F43" s="81" t="s">
        <v>31</v>
      </c>
      <c r="G43" s="34" t="s">
        <v>4</v>
      </c>
      <c r="I43" s="45"/>
    </row>
    <row r="44" spans="1:9" ht="21.75" customHeight="1">
      <c r="A44" s="57">
        <v>6023300</v>
      </c>
      <c r="B44" s="72" t="s">
        <v>35</v>
      </c>
      <c r="C44" s="64"/>
      <c r="D44" s="24">
        <v>70000</v>
      </c>
      <c r="E44" s="36" t="s">
        <v>51</v>
      </c>
      <c r="F44" s="50" t="s">
        <v>8</v>
      </c>
      <c r="G44" s="34" t="s">
        <v>4</v>
      </c>
      <c r="H44" s="10"/>
      <c r="I44" s="46"/>
    </row>
    <row r="45" spans="1:9" ht="21.75" customHeight="1">
      <c r="A45" s="57">
        <v>6023900</v>
      </c>
      <c r="B45" s="73" t="s">
        <v>34</v>
      </c>
      <c r="C45" s="64"/>
      <c r="D45" s="24">
        <v>60000</v>
      </c>
      <c r="E45" s="37" t="s">
        <v>51</v>
      </c>
      <c r="F45" s="50" t="s">
        <v>8</v>
      </c>
      <c r="G45" s="34" t="s">
        <v>4</v>
      </c>
      <c r="H45" s="10"/>
      <c r="I45" s="46"/>
    </row>
    <row r="46" spans="1:9" ht="21.75" customHeight="1">
      <c r="A46" s="57">
        <v>6024100</v>
      </c>
      <c r="B46" s="51" t="s">
        <v>37</v>
      </c>
      <c r="C46" s="64"/>
      <c r="D46" s="24">
        <v>200000</v>
      </c>
      <c r="E46" s="36" t="s">
        <v>51</v>
      </c>
      <c r="F46" s="42" t="s">
        <v>31</v>
      </c>
      <c r="G46" s="34" t="s">
        <v>4</v>
      </c>
      <c r="H46" s="10"/>
      <c r="I46" s="46"/>
    </row>
    <row r="47" spans="1:10" ht="21.75" customHeight="1">
      <c r="A47" s="57">
        <v>6024200</v>
      </c>
      <c r="B47" s="51" t="s">
        <v>47</v>
      </c>
      <c r="C47" s="64"/>
      <c r="D47" s="25">
        <v>1800000</v>
      </c>
      <c r="E47" s="37" t="s">
        <v>51</v>
      </c>
      <c r="F47" s="42" t="s">
        <v>31</v>
      </c>
      <c r="G47" s="34" t="s">
        <v>4</v>
      </c>
      <c r="I47" s="46"/>
      <c r="J47" s="84"/>
    </row>
    <row r="48" spans="1:10" ht="21.75" customHeight="1">
      <c r="A48" s="57">
        <v>6024200</v>
      </c>
      <c r="B48" s="51" t="s">
        <v>48</v>
      </c>
      <c r="C48" s="64"/>
      <c r="D48" s="25">
        <v>1200000</v>
      </c>
      <c r="E48" s="36" t="s">
        <v>51</v>
      </c>
      <c r="F48" s="50" t="s">
        <v>8</v>
      </c>
      <c r="G48" s="34" t="s">
        <v>4</v>
      </c>
      <c r="I48" s="46"/>
      <c r="J48" s="84"/>
    </row>
    <row r="49" spans="1:9" ht="29.25" customHeight="1">
      <c r="A49" s="57">
        <v>6025200</v>
      </c>
      <c r="B49" s="73" t="s">
        <v>74</v>
      </c>
      <c r="C49" s="64"/>
      <c r="D49" s="25">
        <v>250000</v>
      </c>
      <c r="E49" s="37" t="s">
        <v>51</v>
      </c>
      <c r="F49" s="50" t="s">
        <v>8</v>
      </c>
      <c r="G49" s="34" t="s">
        <v>4</v>
      </c>
      <c r="H49" s="109"/>
      <c r="I49" s="46"/>
    </row>
    <row r="50" spans="1:9" ht="29.25" customHeight="1">
      <c r="A50" s="57">
        <v>6025400</v>
      </c>
      <c r="B50" s="73" t="s">
        <v>72</v>
      </c>
      <c r="C50" s="64"/>
      <c r="D50" s="25">
        <v>100000</v>
      </c>
      <c r="E50" s="37" t="s">
        <v>51</v>
      </c>
      <c r="F50" s="50" t="s">
        <v>8</v>
      </c>
      <c r="G50" s="34" t="s">
        <v>4</v>
      </c>
      <c r="H50" s="46"/>
      <c r="I50" s="46"/>
    </row>
    <row r="51" spans="1:10" ht="21.75" customHeight="1">
      <c r="A51" s="57">
        <v>6025500</v>
      </c>
      <c r="B51" s="72" t="s">
        <v>39</v>
      </c>
      <c r="C51" s="64"/>
      <c r="D51" s="25">
        <v>130000</v>
      </c>
      <c r="E51" s="36" t="s">
        <v>51</v>
      </c>
      <c r="F51" s="50" t="s">
        <v>8</v>
      </c>
      <c r="G51" s="34" t="s">
        <v>4</v>
      </c>
      <c r="I51" s="45"/>
      <c r="J51" s="84"/>
    </row>
    <row r="52" spans="1:10" ht="21.75" customHeight="1">
      <c r="A52" s="57">
        <v>6025600</v>
      </c>
      <c r="B52" s="74" t="s">
        <v>49</v>
      </c>
      <c r="C52" s="64"/>
      <c r="D52" s="25">
        <v>100000</v>
      </c>
      <c r="E52" s="37" t="s">
        <v>51</v>
      </c>
      <c r="F52" s="42" t="s">
        <v>31</v>
      </c>
      <c r="G52" s="34" t="s">
        <v>4</v>
      </c>
      <c r="I52" s="45"/>
      <c r="J52" s="84"/>
    </row>
    <row r="53" spans="1:9" ht="21.75" customHeight="1">
      <c r="A53" s="57">
        <v>6025800</v>
      </c>
      <c r="B53" s="74" t="s">
        <v>9</v>
      </c>
      <c r="C53" s="64"/>
      <c r="D53" s="25">
        <v>150000</v>
      </c>
      <c r="E53" s="36" t="s">
        <v>51</v>
      </c>
      <c r="F53" s="50" t="s">
        <v>8</v>
      </c>
      <c r="G53" s="34" t="s">
        <v>4</v>
      </c>
      <c r="H53" s="10"/>
      <c r="I53" s="45"/>
    </row>
    <row r="54" spans="1:9" ht="21.75" customHeight="1">
      <c r="A54" s="57">
        <v>6027400</v>
      </c>
      <c r="B54" s="71" t="s">
        <v>55</v>
      </c>
      <c r="C54" s="64"/>
      <c r="D54" s="25">
        <v>3000000</v>
      </c>
      <c r="E54" s="37" t="s">
        <v>51</v>
      </c>
      <c r="F54" s="42" t="s">
        <v>31</v>
      </c>
      <c r="G54" s="34" t="s">
        <v>4</v>
      </c>
      <c r="H54" s="10"/>
      <c r="I54" s="45"/>
    </row>
    <row r="55" spans="1:10" ht="21.75" customHeight="1">
      <c r="A55" s="57">
        <v>6029001</v>
      </c>
      <c r="B55" s="71" t="s">
        <v>10</v>
      </c>
      <c r="C55" s="66"/>
      <c r="D55" s="24">
        <v>800000</v>
      </c>
      <c r="E55" s="36" t="s">
        <v>56</v>
      </c>
      <c r="F55" s="50" t="s">
        <v>8</v>
      </c>
      <c r="G55" s="34" t="s">
        <v>4</v>
      </c>
      <c r="H55" s="10"/>
      <c r="I55" s="45"/>
      <c r="J55" s="27"/>
    </row>
    <row r="56" spans="1:10" ht="21.75" customHeight="1">
      <c r="A56" s="57">
        <v>6029003</v>
      </c>
      <c r="B56" s="71" t="s">
        <v>36</v>
      </c>
      <c r="C56" s="66"/>
      <c r="D56" s="24">
        <v>200000</v>
      </c>
      <c r="E56" s="37" t="s">
        <v>51</v>
      </c>
      <c r="F56" s="42" t="s">
        <v>31</v>
      </c>
      <c r="G56" s="34" t="s">
        <v>4</v>
      </c>
      <c r="H56" s="10"/>
      <c r="I56" s="96"/>
      <c r="J56" s="97"/>
    </row>
    <row r="57" spans="1:10" ht="21.75" customHeight="1">
      <c r="A57" s="57">
        <v>6029004</v>
      </c>
      <c r="B57" s="71" t="s">
        <v>53</v>
      </c>
      <c r="C57" s="66"/>
      <c r="D57" s="115">
        <v>2500000</v>
      </c>
      <c r="E57" s="36" t="s">
        <v>51</v>
      </c>
      <c r="F57" s="50" t="s">
        <v>42</v>
      </c>
      <c r="G57" s="34" t="s">
        <v>4</v>
      </c>
      <c r="H57" s="112"/>
      <c r="I57" s="98"/>
      <c r="J57" s="89"/>
    </row>
    <row r="58" spans="1:10" ht="21.75" customHeight="1">
      <c r="A58" s="57">
        <v>6029005</v>
      </c>
      <c r="B58" s="71" t="s">
        <v>38</v>
      </c>
      <c r="C58" s="66"/>
      <c r="D58" s="24">
        <v>100000</v>
      </c>
      <c r="E58" s="36" t="s">
        <v>51</v>
      </c>
      <c r="F58" s="42" t="s">
        <v>31</v>
      </c>
      <c r="G58" s="34" t="s">
        <v>4</v>
      </c>
      <c r="H58" s="10"/>
      <c r="I58" s="99"/>
      <c r="J58" s="100"/>
    </row>
    <row r="59" spans="1:10" ht="21.75" customHeight="1">
      <c r="A59" s="60">
        <v>6029008</v>
      </c>
      <c r="B59" s="75" t="s">
        <v>46</v>
      </c>
      <c r="C59" s="67"/>
      <c r="D59" s="26">
        <v>50000</v>
      </c>
      <c r="E59" s="37" t="s">
        <v>51</v>
      </c>
      <c r="F59" s="42" t="s">
        <v>31</v>
      </c>
      <c r="G59" s="34" t="s">
        <v>4</v>
      </c>
      <c r="H59" s="10"/>
      <c r="I59" s="102"/>
      <c r="J59" s="102"/>
    </row>
    <row r="60" spans="1:10" ht="21.75" customHeight="1" thickBot="1">
      <c r="A60" s="58">
        <v>6029099</v>
      </c>
      <c r="B60" s="79" t="s">
        <v>30</v>
      </c>
      <c r="C60" s="68"/>
      <c r="D60" s="88">
        <v>0</v>
      </c>
      <c r="E60" s="36" t="s">
        <v>51</v>
      </c>
      <c r="F60" s="82" t="s">
        <v>8</v>
      </c>
      <c r="G60" s="35" t="s">
        <v>4</v>
      </c>
      <c r="H60" s="10"/>
      <c r="I60" s="102"/>
      <c r="J60" s="102"/>
    </row>
    <row r="61" spans="1:10" ht="20.25" customHeight="1" thickBot="1">
      <c r="A61" s="13"/>
      <c r="B61" s="78" t="s">
        <v>11</v>
      </c>
      <c r="C61" s="77">
        <f>C17+C18+C19+C20+C24+C25+C26</f>
        <v>17200000</v>
      </c>
      <c r="D61" s="38">
        <f>SUM(D17:D60)</f>
        <v>14189000</v>
      </c>
      <c r="E61" s="15"/>
      <c r="F61" s="16"/>
      <c r="G61" s="17"/>
      <c r="H61" s="10"/>
      <c r="I61" s="102"/>
      <c r="J61" s="102"/>
    </row>
    <row r="62" spans="2:10" ht="15.75">
      <c r="B62" s="117"/>
      <c r="C62" s="117"/>
      <c r="I62" s="10"/>
      <c r="J62" s="101"/>
    </row>
    <row r="63" spans="2:6" ht="15.75">
      <c r="B63" s="117"/>
      <c r="C63" s="117"/>
      <c r="D63" s="105">
        <f>D61-F66</f>
        <v>0</v>
      </c>
      <c r="F63" s="95" t="s">
        <v>54</v>
      </c>
    </row>
    <row r="64" spans="5:7" ht="15.75">
      <c r="E64" s="87"/>
      <c r="F64" s="89"/>
      <c r="G64" s="27"/>
    </row>
    <row r="65" spans="2:6" ht="15.75">
      <c r="B65" s="117"/>
      <c r="C65" s="117"/>
      <c r="E65" s="85"/>
      <c r="F65" s="86"/>
    </row>
    <row r="66" spans="2:6" ht="15.75">
      <c r="B66" s="117"/>
      <c r="C66" s="117"/>
      <c r="E66" s="90">
        <v>602</v>
      </c>
      <c r="F66" s="91">
        <v>14189000</v>
      </c>
    </row>
    <row r="67" spans="5:6" ht="15.75">
      <c r="E67" s="90">
        <v>231</v>
      </c>
      <c r="F67" s="91">
        <v>15500000</v>
      </c>
    </row>
    <row r="68" spans="5:6" ht="15.75">
      <c r="E68" s="92">
        <v>230</v>
      </c>
      <c r="F68" s="93">
        <v>1700000</v>
      </c>
    </row>
    <row r="69" spans="5:6" ht="15.75">
      <c r="E69" s="103"/>
      <c r="F69" s="104">
        <f>SUM(F64:F68)</f>
        <v>31389000</v>
      </c>
    </row>
    <row r="70" ht="15.75">
      <c r="F70" s="94"/>
    </row>
  </sheetData>
  <sheetProtection/>
  <mergeCells count="14">
    <mergeCell ref="A2:G2"/>
    <mergeCell ref="A3:G3"/>
    <mergeCell ref="A4:G4"/>
    <mergeCell ref="A6:B6"/>
    <mergeCell ref="A7:B7"/>
    <mergeCell ref="A9:B9"/>
    <mergeCell ref="B65:C65"/>
    <mergeCell ref="B66:C66"/>
    <mergeCell ref="A11:G11"/>
    <mergeCell ref="A13:G13"/>
    <mergeCell ref="A14:G14"/>
    <mergeCell ref="C15:D15"/>
    <mergeCell ref="B62:C62"/>
    <mergeCell ref="B63:C63"/>
  </mergeCells>
  <printOptions/>
  <pageMargins left="0.28" right="0.26" top="0.19" bottom="0.17" header="0.16" footer="0.19"/>
  <pageSetup horizontalDpi="600" verticalDpi="60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A&amp;T COMPUTERS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A&amp;T Client</dc:creator>
  <cp:keywords/>
  <dc:description/>
  <cp:lastModifiedBy>Klarita Bejko</cp:lastModifiedBy>
  <cp:lastPrinted>2019-10-08T12:23:27Z</cp:lastPrinted>
  <dcterms:created xsi:type="dcterms:W3CDTF">2004-01-07T07:33:10Z</dcterms:created>
  <dcterms:modified xsi:type="dcterms:W3CDTF">2023-11-24T10:32:43Z</dcterms:modified>
  <cp:category/>
  <cp:version/>
  <cp:contentType/>
  <cp:contentStatus/>
</cp:coreProperties>
</file>