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60" windowHeight="4035" activeTab="0"/>
  </bookViews>
  <sheets>
    <sheet name="Regjistri i Realizimit 2019 " sheetId="1" r:id="rId1"/>
  </sheets>
  <definedNames/>
  <calcPr fullCalcOnLoad="1"/>
</workbook>
</file>

<file path=xl/sharedStrings.xml><?xml version="1.0" encoding="utf-8"?>
<sst xmlns="http://schemas.openxmlformats.org/spreadsheetml/2006/main" count="162" uniqueCount="72">
  <si>
    <t>Investime</t>
  </si>
  <si>
    <t>Shpenzime</t>
  </si>
  <si>
    <t>Nr.</t>
  </si>
  <si>
    <t>Objekti i prokurimeve</t>
  </si>
  <si>
    <t xml:space="preserve">   Buxheti i shtetit  </t>
  </si>
  <si>
    <t xml:space="preserve">Koha e zhvillimit </t>
  </si>
  <si>
    <t>Materiale per funksionimin e pajisjeve te zyres</t>
  </si>
  <si>
    <t xml:space="preserve">Kancelari </t>
  </si>
  <si>
    <t>Blerje me vlera te vogla</t>
  </si>
  <si>
    <t xml:space="preserve">Shpenzime per mirembajtjen e pajisjeve te zyrave </t>
  </si>
  <si>
    <t>TOTALI</t>
  </si>
  <si>
    <t>te procedurave</t>
  </si>
  <si>
    <t>Fondi limit i pergjithshem me TVSH</t>
  </si>
  <si>
    <t xml:space="preserve">Materiale për pastrim, dezinfektim, </t>
  </si>
  <si>
    <t>financimit</t>
  </si>
  <si>
    <t xml:space="preserve">Burimi i </t>
  </si>
  <si>
    <t xml:space="preserve">Procedura e </t>
  </si>
  <si>
    <t>prokurimit</t>
  </si>
  <si>
    <t>D R E J T O R I</t>
  </si>
  <si>
    <t>M I R A T O H E T</t>
  </si>
  <si>
    <t>REPUBLIKA E SHQIPËRISË</t>
  </si>
  <si>
    <t>DREJTORIA E SIGURIMIT TË INFORMACIONIT TË KLASIFIKUAR</t>
  </si>
  <si>
    <t>Llog.</t>
  </si>
  <si>
    <t>Sherbime telefonike</t>
  </si>
  <si>
    <t>Uji</t>
  </si>
  <si>
    <t>Elektricitet</t>
  </si>
  <si>
    <t>Sherbime bankare</t>
  </si>
  <si>
    <t>Karburante dhe vaj</t>
  </si>
  <si>
    <t>Pjese kembimi goma dhe bateri</t>
  </si>
  <si>
    <t>Shpenzime per te tjera materiale dhe sherbime operative</t>
  </si>
  <si>
    <t>Xhirim banke</t>
  </si>
  <si>
    <t>KRYEMINISTRIA</t>
  </si>
  <si>
    <t>Shpenzime per prodhimin e dokumentacionit specifik</t>
  </si>
  <si>
    <t>Shpenzimet te tjera transporti</t>
  </si>
  <si>
    <t>Shpenzimet e siguracionit te mjeteve te transportit</t>
  </si>
  <si>
    <t xml:space="preserve">Shpenzime Gjyqesore </t>
  </si>
  <si>
    <t>Shpenzime udhetim brenda vendit</t>
  </si>
  <si>
    <t>Shpenzime per honorare</t>
  </si>
  <si>
    <t>Shpenzime për mirembajtjen e programit Alfa Web</t>
  </si>
  <si>
    <t>Dorian TOLA</t>
  </si>
  <si>
    <t>Sherbime te Pastrimit dhe gjelberimit</t>
  </si>
  <si>
    <t>Materiale dhe sherbime te tjera speciale</t>
  </si>
  <si>
    <t>Posta dhe sherbimi korrier</t>
  </si>
  <si>
    <t xml:space="preserve">Shpenzime per tatime dhe taksa </t>
  </si>
  <si>
    <t>Shpenzime udhetim jashte shtetit (Dieta dhe te tjera)</t>
  </si>
  <si>
    <t>Shpenzime udhetim jashte shtetit (Bileta udhetimi)</t>
  </si>
  <si>
    <t>Shpenzime per mirembajtjen e mjeteve te transportit</t>
  </si>
  <si>
    <t>Projekt per rikonstruksion ndertese</t>
  </si>
  <si>
    <t>Gjate vitit 2019</t>
  </si>
  <si>
    <t>Rrjet i sigurt NATO - RSH</t>
  </si>
  <si>
    <t>Shpenzime te sherbimit me roje private</t>
  </si>
  <si>
    <t>Fondet e alokuara</t>
  </si>
  <si>
    <t>Shp.Zbatim Vendime Gjyqesore te formes se prere</t>
  </si>
  <si>
    <t>Shpenzime per dhurata per pritje percjellje</t>
  </si>
  <si>
    <t>Gjate vitit 2020</t>
  </si>
  <si>
    <t>Furnizime dhe materiale te tjera zyre dhe te pergjithshme</t>
  </si>
  <si>
    <t>Blerje pajisje sigurie</t>
  </si>
  <si>
    <t>Blerje pajisje audio vizuale</t>
  </si>
  <si>
    <t>Blerje pajisje zyre dhe kompjuterike</t>
  </si>
  <si>
    <t>Shpenzime per rritjen e te tjera AQT                  (dere e blinduar xhami dhe zgara dritaresh)</t>
  </si>
  <si>
    <t>Blerje pajisje qe sigurojne energji (Inverter)</t>
  </si>
  <si>
    <t xml:space="preserve">Prokurim i klasifikuar </t>
  </si>
  <si>
    <t>Shpenzime per mirembajtjen elektrike, hidraulike, telefonike, ngrohje</t>
  </si>
  <si>
    <t xml:space="preserve">        INSTITUCIONI QËNDROR: KRYEMINISTRIA</t>
  </si>
  <si>
    <t>Shpenzime per mirembajtjen e objekteve specifike (kondicioneret)</t>
  </si>
  <si>
    <t xml:space="preserve">RREGJISTRI I REALIZIMIT TË PROKURIMEVE NË VITIN 2019 </t>
  </si>
  <si>
    <t>Shpenzime te tjera per Qera</t>
  </si>
  <si>
    <t>Fakti i realizuar</t>
  </si>
  <si>
    <r>
      <rPr>
        <b/>
        <sz val="10"/>
        <rFont val="Arial"/>
        <family val="2"/>
      </rPr>
      <t>11,162,588</t>
    </r>
    <r>
      <rPr>
        <sz val="10"/>
        <rFont val="Arial"/>
        <family val="2"/>
      </rPr>
      <t xml:space="preserve"> ose 99.8%</t>
    </r>
  </si>
  <si>
    <r>
      <rPr>
        <b/>
        <sz val="10"/>
        <rFont val="Arial"/>
        <family val="2"/>
      </rPr>
      <t>9,183,880</t>
    </r>
    <r>
      <rPr>
        <sz val="10"/>
        <rFont val="Arial"/>
        <family val="2"/>
      </rPr>
      <t xml:space="preserve"> ose 59.3%</t>
    </r>
  </si>
  <si>
    <t xml:space="preserve">        AUTORITETI KONTRAKTOR: DSIK                </t>
  </si>
  <si>
    <t>(te ndryshuara)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</si>
</sst>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Äñ÷&quot;;\-#,##0\ &quot;Äñ÷&quot;"/>
    <numFmt numFmtId="189" formatCode="#,##0\ &quot;Äñ÷&quot;;[Red]\-#,##0\ &quot;Äñ÷&quot;"/>
    <numFmt numFmtId="190" formatCode="#,##0.00\ &quot;Äñ÷&quot;;\-#,##0.00\ &quot;Äñ÷&quot;"/>
    <numFmt numFmtId="191" formatCode="#,##0.00\ &quot;Äñ÷&quot;;[Red]\-#,##0.00\ &quot;Äñ÷&quot;"/>
    <numFmt numFmtId="192" formatCode="_-* #,##0\ &quot;Äñ÷&quot;_-;\-* #,##0\ &quot;Äñ÷&quot;_-;_-* &quot;-&quot;\ &quot;Äñ÷&quot;_-;_-@_-"/>
    <numFmt numFmtId="193" formatCode="_-* #,##0\ _Ä_ñ_÷_-;\-* #,##0\ _Ä_ñ_÷_-;_-* &quot;-&quot;\ _Ä_ñ_÷_-;_-@_-"/>
    <numFmt numFmtId="194" formatCode="_-* #,##0.00\ &quot;Äñ÷&quot;_-;\-* #,##0.00\ &quot;Äñ÷&quot;_-;_-* &quot;-&quot;??\ &quot;Äñ÷&quot;_-;_-@_-"/>
    <numFmt numFmtId="195" formatCode="_-* #,##0.00\ _Ä_ñ_÷_-;\-* #,##0.00\ _Ä_ñ_÷_-;_-* &quot;-&quot;??\ _Ä_ñ_÷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"/>
    <numFmt numFmtId="200" formatCode="_(* #,##0_);_(* \(#,##0\);_(* &quot;-&quot;??_);_(@_)"/>
    <numFmt numFmtId="201" formatCode="_-* #,##0.0\ _Δ_ρ_χ_-;\-* #,##0.0\ _Δ_ρ_χ_-;_-* &quot;-&quot;??\ _Δ_ρ_χ_-;_-@_-"/>
    <numFmt numFmtId="202" formatCode="_-* #,##0\ _Δ_ρ_χ_-;\-* #,##0\ _Δ_ρ_χ_-;_-* &quot;-&quot;??\ _Δ_ρ_χ_-;_-@_-"/>
    <numFmt numFmtId="203" formatCode="_(* #,##0.0_);_(* \(#,##0.0\);_(* &quot;-&quot;?_);_(@_)"/>
    <numFmt numFmtId="204" formatCode="[$€-2]\ #,##0.00_);[Red]\([$€-2]\ #,##0.00\)"/>
    <numFmt numFmtId="205" formatCode="#,##0.0"/>
    <numFmt numFmtId="206" formatCode="_-* #,##0.000\ _Δ_ρ_χ_-;\-* #,##0.000\ _Δ_ρ_χ_-;_-* &quot;-&quot;??\ _Δ_ρ_χ_-;_-@_-"/>
    <numFmt numFmtId="207" formatCode="_-* #,##0.0000\ _Δ_ρ_χ_-;\-* #,##0.0000\ _Δ_ρ_χ_-;_-* &quot;-&quot;??\ _Δ_ρ_χ_-;_-@_-"/>
    <numFmt numFmtId="208" formatCode="_-* #,##0.00000\ _Δ_ρ_χ_-;\-* #,##0.00000\ _Δ_ρ_χ_-;_-* &quot;-&quot;??\ _Δ_ρ_χ_-;_-@_-"/>
    <numFmt numFmtId="209" formatCode="_-* #,##0.000000\ _Δ_ρ_χ_-;\-* #,##0.000000\ _Δ_ρ_χ_-;_-* &quot;-&quot;??\ _Δ_ρ_χ_-;_-@_-"/>
    <numFmt numFmtId="210" formatCode="[$-409]d\ mmmm\,\ yyyy"/>
    <numFmt numFmtId="211" formatCode="[$-409]h:mm:ss\ AM/PM"/>
    <numFmt numFmtId="212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3"/>
      <name val="Times New Roman"/>
      <family val="1"/>
    </font>
    <font>
      <b/>
      <sz val="11"/>
      <name val="Bookman Old Style"/>
      <family val="1"/>
    </font>
    <font>
      <b/>
      <sz val="10"/>
      <name val="Arial"/>
      <family val="2"/>
    </font>
    <font>
      <sz val="8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4" xfId="42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wrapText="1"/>
    </xf>
    <xf numFmtId="200" fontId="4" fillId="0" borderId="20" xfId="42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200" fontId="4" fillId="0" borderId="0" xfId="42" applyNumberFormat="1" applyFont="1" applyFill="1" applyBorder="1" applyAlignment="1">
      <alignment/>
    </xf>
    <xf numFmtId="200" fontId="4" fillId="0" borderId="0" xfId="42" applyNumberFormat="1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 wrapText="1"/>
    </xf>
    <xf numFmtId="0" fontId="4" fillId="0" borderId="11" xfId="58" applyFont="1" applyFill="1" applyBorder="1">
      <alignment/>
      <protection/>
    </xf>
    <xf numFmtId="0" fontId="9" fillId="0" borderId="17" xfId="0" applyFont="1" applyFill="1" applyBorder="1" applyAlignment="1">
      <alignment horizontal="center"/>
    </xf>
    <xf numFmtId="0" fontId="4" fillId="0" borderId="20" xfId="58" applyFont="1" applyFill="1" applyBorder="1">
      <alignment/>
      <protection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34" borderId="29" xfId="42" applyNumberFormat="1" applyFont="1" applyFill="1" applyBorder="1" applyAlignment="1">
      <alignment horizontal="right"/>
    </xf>
    <xf numFmtId="3" fontId="4" fillId="34" borderId="30" xfId="42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200" fontId="4" fillId="33" borderId="31" xfId="42" applyNumberFormat="1" applyFont="1" applyFill="1" applyBorder="1" applyAlignment="1">
      <alignment/>
    </xf>
    <xf numFmtId="200" fontId="4" fillId="33" borderId="30" xfId="42" applyNumberFormat="1" applyFont="1" applyFill="1" applyBorder="1" applyAlignment="1">
      <alignment/>
    </xf>
    <xf numFmtId="200" fontId="4" fillId="34" borderId="31" xfId="42" applyNumberFormat="1" applyFont="1" applyFill="1" applyBorder="1" applyAlignment="1">
      <alignment/>
    </xf>
    <xf numFmtId="200" fontId="4" fillId="34" borderId="32" xfId="42" applyNumberFormat="1" applyFont="1" applyFill="1" applyBorder="1" applyAlignment="1">
      <alignment/>
    </xf>
    <xf numFmtId="200" fontId="4" fillId="34" borderId="33" xfId="42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3" borderId="11" xfId="58" applyFont="1" applyFill="1" applyBorder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1" xfId="58" applyFont="1" applyFill="1" applyBorder="1" applyAlignment="1">
      <alignment wrapText="1"/>
      <protection/>
    </xf>
    <xf numFmtId="0" fontId="4" fillId="33" borderId="11" xfId="58" applyFont="1" applyFill="1" applyBorder="1" applyAlignment="1">
      <alignment/>
      <protection/>
    </xf>
    <xf numFmtId="0" fontId="4" fillId="33" borderId="14" xfId="58" applyFont="1" applyFill="1" applyBorder="1">
      <alignment/>
      <protection/>
    </xf>
    <xf numFmtId="0" fontId="7" fillId="0" borderId="34" xfId="0" applyFont="1" applyFill="1" applyBorder="1" applyAlignment="1">
      <alignment/>
    </xf>
    <xf numFmtId="3" fontId="7" fillId="0" borderId="35" xfId="0" applyNumberFormat="1" applyFont="1" applyBorder="1" applyAlignment="1">
      <alignment horizontal="right" wrapText="1"/>
    </xf>
    <xf numFmtId="0" fontId="7" fillId="33" borderId="10" xfId="0" applyFont="1" applyFill="1" applyBorder="1" applyAlignment="1">
      <alignment horizontal="center"/>
    </xf>
    <xf numFmtId="0" fontId="4" fillId="33" borderId="36" xfId="58" applyFont="1" applyFill="1" applyBorder="1">
      <alignment/>
      <protection/>
    </xf>
    <xf numFmtId="0" fontId="4" fillId="34" borderId="22" xfId="0" applyFont="1" applyFill="1" applyBorder="1" applyAlignment="1">
      <alignment/>
    </xf>
    <xf numFmtId="0" fontId="4" fillId="33" borderId="20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center"/>
    </xf>
    <xf numFmtId="200" fontId="6" fillId="0" borderId="0" xfId="0" applyNumberFormat="1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35" borderId="0" xfId="0" applyNumberFormat="1" applyFont="1" applyFill="1" applyAlignment="1">
      <alignment/>
    </xf>
    <xf numFmtId="3" fontId="0" fillId="35" borderId="3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37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34" borderId="0" xfId="0" applyNumberFormat="1" applyFont="1" applyFill="1" applyAlignment="1">
      <alignment/>
    </xf>
    <xf numFmtId="3" fontId="10" fillId="34" borderId="37" xfId="0" applyNumberFormat="1" applyFont="1" applyFill="1" applyBorder="1" applyAlignment="1">
      <alignment/>
    </xf>
    <xf numFmtId="0" fontId="4" fillId="34" borderId="20" xfId="0" applyFont="1" applyFill="1" applyBorder="1" applyAlignment="1">
      <alignment wrapText="1"/>
    </xf>
    <xf numFmtId="0" fontId="9" fillId="0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0" fontId="4" fillId="34" borderId="11" xfId="42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200" fontId="4" fillId="0" borderId="36" xfId="42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205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35" borderId="37" xfId="0" applyFill="1" applyBorder="1" applyAlignment="1">
      <alignment/>
    </xf>
    <xf numFmtId="3" fontId="0" fillId="35" borderId="37" xfId="0" applyNumberFormat="1" applyFont="1" applyFill="1" applyBorder="1" applyAlignment="1">
      <alignment/>
    </xf>
    <xf numFmtId="0" fontId="0" fillId="35" borderId="38" xfId="0" applyFill="1" applyBorder="1" applyAlignment="1">
      <alignment/>
    </xf>
    <xf numFmtId="3" fontId="0" fillId="35" borderId="38" xfId="0" applyNumberFormat="1" applyFont="1" applyFill="1" applyBorder="1" applyAlignment="1">
      <alignment/>
    </xf>
    <xf numFmtId="3" fontId="10" fillId="0" borderId="39" xfId="0" applyNumberFormat="1" applyFont="1" applyBorder="1" applyAlignment="1">
      <alignment horizontal="left"/>
    </xf>
    <xf numFmtId="0" fontId="4" fillId="0" borderId="20" xfId="0" applyFont="1" applyFill="1" applyBorder="1" applyAlignment="1">
      <alignment horizontal="justify"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0" fillId="7" borderId="40" xfId="0" applyNumberFormat="1" applyFont="1" applyFill="1" applyBorder="1" applyAlignment="1">
      <alignment/>
    </xf>
    <xf numFmtId="3" fontId="0" fillId="7" borderId="39" xfId="0" applyNumberFormat="1" applyFont="1" applyFill="1" applyBorder="1" applyAlignment="1">
      <alignment/>
    </xf>
    <xf numFmtId="3" fontId="0" fillId="7" borderId="4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5" fillId="0" borderId="0" xfId="57" applyFont="1" applyAlignment="1">
      <alignment horizontal="left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3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523875</xdr:colOff>
      <xdr:row>1</xdr:row>
      <xdr:rowOff>9525</xdr:rowOff>
    </xdr:to>
    <xdr:pic>
      <xdr:nvPicPr>
        <xdr:cNvPr id="1" name="Picture 3" descr="STEMA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1" max="1" width="10.00390625" style="7" customWidth="1"/>
    <col min="2" max="2" width="45.00390625" style="7" customWidth="1"/>
    <col min="3" max="3" width="12.421875" style="7" customWidth="1"/>
    <col min="4" max="4" width="13.00390625" style="22" customWidth="1"/>
    <col min="5" max="5" width="17.8515625" style="7" customWidth="1"/>
    <col min="6" max="6" width="23.140625" style="7" customWidth="1"/>
    <col min="7" max="7" width="19.7109375" style="7" customWidth="1"/>
    <col min="8" max="8" width="9.140625" style="7" customWidth="1"/>
    <col min="9" max="9" width="11.28125" style="7" bestFit="1" customWidth="1"/>
    <col min="10" max="10" width="21.7109375" style="7" customWidth="1"/>
    <col min="11" max="11" width="9.140625" style="7" customWidth="1"/>
    <col min="12" max="12" width="24.00390625" style="7" customWidth="1"/>
    <col min="13" max="13" width="4.28125" style="7" customWidth="1"/>
    <col min="14" max="16384" width="9.140625" style="7" customWidth="1"/>
  </cols>
  <sheetData>
    <row r="1" spans="1:22" ht="45" customHeight="1">
      <c r="A1" s="1"/>
      <c r="B1" s="1"/>
      <c r="C1" s="1"/>
      <c r="D1" s="17"/>
      <c r="E1" s="1"/>
      <c r="F1" s="1"/>
      <c r="G1" s="1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9.25" customHeight="1">
      <c r="A2" s="134" t="s">
        <v>20</v>
      </c>
      <c r="B2" s="134"/>
      <c r="C2" s="134"/>
      <c r="D2" s="134"/>
      <c r="E2" s="134"/>
      <c r="F2" s="134"/>
      <c r="G2" s="134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0.25" customHeight="1">
      <c r="A3" s="135" t="s">
        <v>31</v>
      </c>
      <c r="B3" s="135"/>
      <c r="C3" s="135"/>
      <c r="D3" s="135"/>
      <c r="E3" s="135"/>
      <c r="F3" s="135"/>
      <c r="G3" s="135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5.75" customHeight="1">
      <c r="A4" s="135" t="s">
        <v>21</v>
      </c>
      <c r="B4" s="135"/>
      <c r="C4" s="135"/>
      <c r="D4" s="135"/>
      <c r="E4" s="135"/>
      <c r="F4" s="135"/>
      <c r="G4" s="135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9" customHeight="1">
      <c r="A5" s="10"/>
      <c r="B5" s="10"/>
      <c r="C5" s="10"/>
      <c r="D5" s="18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14" ht="15.75">
      <c r="A6" s="136" t="s">
        <v>19</v>
      </c>
      <c r="B6" s="136"/>
      <c r="C6" s="3"/>
      <c r="D6" s="19"/>
      <c r="E6" s="3"/>
      <c r="F6" s="3"/>
      <c r="G6" s="2"/>
      <c r="H6" s="2"/>
      <c r="I6" s="2"/>
      <c r="J6" s="2"/>
      <c r="K6" s="1"/>
      <c r="L6" s="1"/>
      <c r="M6" s="1"/>
      <c r="N6" s="1"/>
    </row>
    <row r="7" spans="1:14" ht="19.5" customHeight="1">
      <c r="A7" s="136" t="s">
        <v>18</v>
      </c>
      <c r="B7" s="136"/>
      <c r="C7" s="3"/>
      <c r="D7" s="19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.75">
      <c r="A8" s="82"/>
      <c r="B8" s="82"/>
      <c r="C8" s="82"/>
      <c r="D8" s="20"/>
      <c r="E8" s="82"/>
      <c r="F8" s="82"/>
      <c r="G8" s="1"/>
      <c r="H8" s="1"/>
      <c r="I8" s="1"/>
      <c r="J8" s="1"/>
      <c r="K8" s="1"/>
      <c r="L8" s="1"/>
      <c r="M8" s="1"/>
      <c r="N8" s="1"/>
    </row>
    <row r="9" spans="1:14" ht="20.25" customHeight="1">
      <c r="A9" s="137" t="s">
        <v>39</v>
      </c>
      <c r="B9" s="137"/>
      <c r="C9" s="4"/>
      <c r="D9" s="21"/>
      <c r="E9" s="4"/>
      <c r="F9" s="4"/>
      <c r="G9" s="83"/>
      <c r="H9" s="83"/>
      <c r="I9" s="83"/>
      <c r="J9" s="83"/>
      <c r="K9" s="83"/>
      <c r="L9" s="83"/>
      <c r="M9" s="83"/>
      <c r="N9" s="83"/>
    </row>
    <row r="10" ht="13.5" customHeight="1">
      <c r="C10" s="6"/>
    </row>
    <row r="11" spans="1:7" ht="20.25" customHeight="1">
      <c r="A11" s="128" t="s">
        <v>63</v>
      </c>
      <c r="B11" s="128"/>
      <c r="C11" s="128"/>
      <c r="D11" s="128"/>
      <c r="E11" s="128"/>
      <c r="F11" s="128"/>
      <c r="G11" s="128"/>
    </row>
    <row r="12" spans="1:7" ht="20.25" customHeight="1">
      <c r="A12" s="128" t="s">
        <v>70</v>
      </c>
      <c r="B12" s="128"/>
      <c r="C12" s="128"/>
      <c r="D12" s="128"/>
      <c r="E12" s="128"/>
      <c r="F12" s="128"/>
      <c r="G12" s="128"/>
    </row>
    <row r="13" spans="1:7" ht="24" customHeight="1" thickBot="1">
      <c r="A13" s="129" t="s">
        <v>65</v>
      </c>
      <c r="B13" s="129"/>
      <c r="C13" s="129"/>
      <c r="D13" s="129"/>
      <c r="E13" s="129"/>
      <c r="F13" s="129"/>
      <c r="G13" s="130"/>
    </row>
    <row r="14" spans="1:7" ht="29.25" customHeight="1" thickBot="1">
      <c r="A14" s="40" t="s">
        <v>2</v>
      </c>
      <c r="B14" s="40" t="s">
        <v>3</v>
      </c>
      <c r="C14" s="131" t="s">
        <v>12</v>
      </c>
      <c r="D14" s="132"/>
      <c r="E14" s="31" t="s">
        <v>5</v>
      </c>
      <c r="F14" s="40" t="s">
        <v>16</v>
      </c>
      <c r="G14" s="40" t="s">
        <v>15</v>
      </c>
    </row>
    <row r="15" spans="1:7" ht="19.5" customHeight="1" thickBot="1">
      <c r="A15" s="50" t="s">
        <v>22</v>
      </c>
      <c r="B15" s="73"/>
      <c r="C15" s="29" t="s">
        <v>0</v>
      </c>
      <c r="D15" s="30" t="s">
        <v>1</v>
      </c>
      <c r="E15" s="32" t="s">
        <v>11</v>
      </c>
      <c r="F15" s="100" t="s">
        <v>17</v>
      </c>
      <c r="G15" s="50" t="s">
        <v>14</v>
      </c>
    </row>
    <row r="16" spans="1:7" ht="21.75" customHeight="1">
      <c r="A16" s="53">
        <v>2300000</v>
      </c>
      <c r="B16" s="77" t="s">
        <v>47</v>
      </c>
      <c r="C16" s="59">
        <v>0</v>
      </c>
      <c r="D16" s="46"/>
      <c r="E16" s="42"/>
      <c r="F16" s="78"/>
      <c r="G16" s="52"/>
    </row>
    <row r="17" spans="1:7" ht="21.75" customHeight="1">
      <c r="A17" s="54">
        <v>2314110</v>
      </c>
      <c r="B17" s="67" t="s">
        <v>49</v>
      </c>
      <c r="C17" s="60">
        <v>0</v>
      </c>
      <c r="D17" s="47"/>
      <c r="E17" s="35"/>
      <c r="F17" s="48"/>
      <c r="G17" s="80"/>
    </row>
    <row r="18" spans="1:7" ht="21.75" customHeight="1">
      <c r="A18" s="54">
        <v>2314130</v>
      </c>
      <c r="B18" s="67" t="s">
        <v>60</v>
      </c>
      <c r="C18" s="60">
        <v>0</v>
      </c>
      <c r="D18" s="47"/>
      <c r="E18" s="35"/>
      <c r="F18" s="48"/>
      <c r="G18" s="80"/>
    </row>
    <row r="19" spans="1:7" ht="21.75" customHeight="1">
      <c r="A19" s="54">
        <v>2314280</v>
      </c>
      <c r="B19" s="67" t="s">
        <v>56</v>
      </c>
      <c r="C19" s="60">
        <v>8825400</v>
      </c>
      <c r="D19" s="47"/>
      <c r="E19" s="35" t="s">
        <v>48</v>
      </c>
      <c r="F19" s="48" t="s">
        <v>61</v>
      </c>
      <c r="G19" s="80" t="s">
        <v>4</v>
      </c>
    </row>
    <row r="20" spans="1:7" ht="21.75" customHeight="1">
      <c r="A20" s="54">
        <v>2314290</v>
      </c>
      <c r="B20" s="67" t="s">
        <v>57</v>
      </c>
      <c r="C20" s="60">
        <v>0</v>
      </c>
      <c r="D20" s="47"/>
      <c r="E20" s="35"/>
      <c r="F20" s="48"/>
      <c r="G20" s="80"/>
    </row>
    <row r="21" spans="1:7" ht="31.5" customHeight="1">
      <c r="A21" s="54">
        <v>2310500</v>
      </c>
      <c r="B21" s="99" t="s">
        <v>59</v>
      </c>
      <c r="C21" s="60">
        <v>345480</v>
      </c>
      <c r="D21" s="47"/>
      <c r="E21" s="35" t="s">
        <v>48</v>
      </c>
      <c r="F21" s="48" t="s">
        <v>8</v>
      </c>
      <c r="G21" s="80" t="s">
        <v>4</v>
      </c>
    </row>
    <row r="22" spans="1:7" ht="21.75" customHeight="1">
      <c r="A22" s="54">
        <v>2318700</v>
      </c>
      <c r="B22" s="67" t="s">
        <v>58</v>
      </c>
      <c r="C22" s="60">
        <v>13000</v>
      </c>
      <c r="D22" s="47"/>
      <c r="E22" s="35" t="s">
        <v>48</v>
      </c>
      <c r="F22" s="48" t="s">
        <v>8</v>
      </c>
      <c r="G22" s="80" t="s">
        <v>4</v>
      </c>
    </row>
    <row r="23" spans="1:10" ht="21.75" customHeight="1">
      <c r="A23" s="57">
        <v>6020100</v>
      </c>
      <c r="B23" s="119" t="s">
        <v>7</v>
      </c>
      <c r="C23" s="120"/>
      <c r="D23" s="121">
        <v>284928</v>
      </c>
      <c r="E23" s="36" t="s">
        <v>48</v>
      </c>
      <c r="F23" s="78" t="s">
        <v>8</v>
      </c>
      <c r="G23" s="39" t="s">
        <v>4</v>
      </c>
      <c r="I23" s="8"/>
      <c r="J23" s="5"/>
    </row>
    <row r="24" spans="1:9" ht="21.75" customHeight="1">
      <c r="A24" s="55">
        <v>6020200</v>
      </c>
      <c r="B24" s="68" t="s">
        <v>13</v>
      </c>
      <c r="C24" s="61"/>
      <c r="D24" s="13">
        <v>81355</v>
      </c>
      <c r="E24" s="35" t="s">
        <v>48</v>
      </c>
      <c r="F24" s="48" t="s">
        <v>8</v>
      </c>
      <c r="G24" s="33" t="s">
        <v>4</v>
      </c>
      <c r="I24" s="43"/>
    </row>
    <row r="25" spans="1:9" ht="21.75" customHeight="1">
      <c r="A25" s="55">
        <v>6020300</v>
      </c>
      <c r="B25" s="69" t="s">
        <v>6</v>
      </c>
      <c r="C25" s="62"/>
      <c r="D25" s="23">
        <v>180800</v>
      </c>
      <c r="E25" s="36" t="s">
        <v>48</v>
      </c>
      <c r="F25" s="48" t="s">
        <v>8</v>
      </c>
      <c r="G25" s="33" t="s">
        <v>4</v>
      </c>
      <c r="I25" s="43"/>
    </row>
    <row r="26" spans="1:9" ht="21.75" customHeight="1">
      <c r="A26" s="55">
        <v>6020900</v>
      </c>
      <c r="B26" s="69" t="s">
        <v>55</v>
      </c>
      <c r="C26" s="62"/>
      <c r="D26" s="23">
        <v>98320</v>
      </c>
      <c r="E26" s="36" t="s">
        <v>48</v>
      </c>
      <c r="F26" s="48" t="s">
        <v>8</v>
      </c>
      <c r="G26" s="33" t="s">
        <v>4</v>
      </c>
      <c r="I26" s="43"/>
    </row>
    <row r="27" spans="1:9" ht="21.75" customHeight="1">
      <c r="A27" s="55">
        <v>6021010</v>
      </c>
      <c r="B27" s="49" t="s">
        <v>32</v>
      </c>
      <c r="C27" s="62"/>
      <c r="D27" s="24">
        <v>92000</v>
      </c>
      <c r="E27" s="35" t="s">
        <v>48</v>
      </c>
      <c r="F27" s="48" t="s">
        <v>8</v>
      </c>
      <c r="G27" s="33" t="s">
        <v>4</v>
      </c>
      <c r="I27" s="45"/>
    </row>
    <row r="28" spans="1:9" ht="21.75" customHeight="1">
      <c r="A28" s="57">
        <v>6021099</v>
      </c>
      <c r="B28" s="51" t="s">
        <v>41</v>
      </c>
      <c r="C28" s="63"/>
      <c r="D28" s="38">
        <v>99464</v>
      </c>
      <c r="E28" s="36" t="s">
        <v>48</v>
      </c>
      <c r="F28" s="78" t="s">
        <v>8</v>
      </c>
      <c r="G28" s="39" t="s">
        <v>4</v>
      </c>
      <c r="I28" s="45"/>
    </row>
    <row r="29" spans="1:9" ht="21.75" customHeight="1">
      <c r="A29" s="57">
        <v>6022001</v>
      </c>
      <c r="B29" s="51" t="s">
        <v>25</v>
      </c>
      <c r="C29" s="63"/>
      <c r="D29" s="38">
        <v>1184088</v>
      </c>
      <c r="E29" s="35" t="s">
        <v>48</v>
      </c>
      <c r="F29" s="78" t="s">
        <v>30</v>
      </c>
      <c r="G29" s="39" t="s">
        <v>4</v>
      </c>
      <c r="I29" s="45"/>
    </row>
    <row r="30" spans="1:9" ht="21.75" customHeight="1">
      <c r="A30" s="57">
        <v>6022002</v>
      </c>
      <c r="B30" s="51" t="s">
        <v>24</v>
      </c>
      <c r="C30" s="63"/>
      <c r="D30" s="38">
        <v>132555</v>
      </c>
      <c r="E30" s="36" t="s">
        <v>48</v>
      </c>
      <c r="F30" s="78" t="s">
        <v>30</v>
      </c>
      <c r="G30" s="39" t="s">
        <v>4</v>
      </c>
      <c r="I30" s="45"/>
    </row>
    <row r="31" spans="1:9" ht="21.75" customHeight="1">
      <c r="A31" s="57">
        <v>6022003</v>
      </c>
      <c r="B31" s="51" t="s">
        <v>23</v>
      </c>
      <c r="C31" s="63"/>
      <c r="D31" s="38">
        <v>418328</v>
      </c>
      <c r="E31" s="35" t="s">
        <v>48</v>
      </c>
      <c r="F31" s="78" t="s">
        <v>30</v>
      </c>
      <c r="G31" s="39" t="s">
        <v>4</v>
      </c>
      <c r="I31" s="45"/>
    </row>
    <row r="32" spans="1:9" ht="21.75" customHeight="1">
      <c r="A32" s="57">
        <v>6022004</v>
      </c>
      <c r="B32" s="51" t="s">
        <v>42</v>
      </c>
      <c r="C32" s="63"/>
      <c r="D32" s="38">
        <v>5856</v>
      </c>
      <c r="E32" s="36" t="s">
        <v>48</v>
      </c>
      <c r="F32" s="78" t="s">
        <v>30</v>
      </c>
      <c r="G32" s="39" t="s">
        <v>4</v>
      </c>
      <c r="I32" s="45"/>
    </row>
    <row r="33" spans="1:9" ht="21.75" customHeight="1">
      <c r="A33" s="57">
        <v>6022007</v>
      </c>
      <c r="B33" s="51" t="s">
        <v>26</v>
      </c>
      <c r="C33" s="63"/>
      <c r="D33" s="38">
        <v>7000</v>
      </c>
      <c r="E33" s="35" t="s">
        <v>48</v>
      </c>
      <c r="F33" s="78" t="s">
        <v>30</v>
      </c>
      <c r="G33" s="39" t="s">
        <v>4</v>
      </c>
      <c r="I33" s="45"/>
    </row>
    <row r="34" spans="1:9" ht="21.75" customHeight="1">
      <c r="A34" s="57">
        <v>6022009</v>
      </c>
      <c r="B34" s="51" t="s">
        <v>40</v>
      </c>
      <c r="C34" s="63"/>
      <c r="D34" s="38">
        <v>21100</v>
      </c>
      <c r="E34" s="36" t="s">
        <v>48</v>
      </c>
      <c r="F34" s="78" t="s">
        <v>8</v>
      </c>
      <c r="G34" s="39" t="s">
        <v>4</v>
      </c>
      <c r="I34" s="45"/>
    </row>
    <row r="35" spans="1:9" ht="21.75" customHeight="1">
      <c r="A35" s="55">
        <v>6023100</v>
      </c>
      <c r="B35" s="49" t="s">
        <v>27</v>
      </c>
      <c r="C35" s="62"/>
      <c r="D35" s="24">
        <v>280140</v>
      </c>
      <c r="E35" s="35" t="s">
        <v>48</v>
      </c>
      <c r="F35" s="48" t="s">
        <v>8</v>
      </c>
      <c r="G35" s="33" t="s">
        <v>4</v>
      </c>
      <c r="I35" s="44"/>
    </row>
    <row r="36" spans="1:9" ht="21.75" customHeight="1">
      <c r="A36" s="55">
        <v>6023200</v>
      </c>
      <c r="B36" s="49" t="s">
        <v>28</v>
      </c>
      <c r="C36" s="62"/>
      <c r="D36" s="24">
        <v>0</v>
      </c>
      <c r="E36" s="36"/>
      <c r="F36" s="78"/>
      <c r="G36" s="33"/>
      <c r="I36" s="44"/>
    </row>
    <row r="37" spans="1:9" ht="21.75" customHeight="1">
      <c r="A37" s="55">
        <v>6023300</v>
      </c>
      <c r="B37" s="69" t="s">
        <v>34</v>
      </c>
      <c r="C37" s="62"/>
      <c r="D37" s="23">
        <v>57000</v>
      </c>
      <c r="E37" s="35" t="s">
        <v>48</v>
      </c>
      <c r="F37" s="48" t="s">
        <v>8</v>
      </c>
      <c r="G37" s="33" t="s">
        <v>4</v>
      </c>
      <c r="H37" s="9"/>
      <c r="I37" s="45"/>
    </row>
    <row r="38" spans="1:9" ht="21.75" customHeight="1">
      <c r="A38" s="55">
        <v>6023900</v>
      </c>
      <c r="B38" s="70" t="s">
        <v>33</v>
      </c>
      <c r="C38" s="62"/>
      <c r="D38" s="23">
        <v>29930</v>
      </c>
      <c r="E38" s="36" t="s">
        <v>48</v>
      </c>
      <c r="F38" s="48" t="s">
        <v>8</v>
      </c>
      <c r="G38" s="33" t="s">
        <v>4</v>
      </c>
      <c r="H38" s="9"/>
      <c r="I38" s="45"/>
    </row>
    <row r="39" spans="1:9" ht="21.75" customHeight="1">
      <c r="A39" s="55">
        <v>6024100</v>
      </c>
      <c r="B39" s="49" t="s">
        <v>36</v>
      </c>
      <c r="C39" s="62"/>
      <c r="D39" s="23">
        <v>22740</v>
      </c>
      <c r="E39" s="35" t="s">
        <v>48</v>
      </c>
      <c r="F39" s="41" t="s">
        <v>30</v>
      </c>
      <c r="G39" s="33" t="s">
        <v>4</v>
      </c>
      <c r="H39" s="9"/>
      <c r="I39" s="45"/>
    </row>
    <row r="40" spans="1:10" ht="21.75" customHeight="1">
      <c r="A40" s="55">
        <v>6024200</v>
      </c>
      <c r="B40" s="49" t="s">
        <v>44</v>
      </c>
      <c r="C40" s="62"/>
      <c r="D40" s="24">
        <v>2123996</v>
      </c>
      <c r="E40" s="36" t="s">
        <v>48</v>
      </c>
      <c r="F40" s="41" t="s">
        <v>30</v>
      </c>
      <c r="G40" s="33" t="s">
        <v>4</v>
      </c>
      <c r="I40" s="45"/>
      <c r="J40" s="81"/>
    </row>
    <row r="41" spans="1:10" ht="21.75" customHeight="1">
      <c r="A41" s="55">
        <v>6024200</v>
      </c>
      <c r="B41" s="49" t="s">
        <v>45</v>
      </c>
      <c r="C41" s="62"/>
      <c r="D41" s="24">
        <v>638182</v>
      </c>
      <c r="E41" s="35" t="s">
        <v>48</v>
      </c>
      <c r="F41" s="48" t="s">
        <v>8</v>
      </c>
      <c r="G41" s="33" t="s">
        <v>4</v>
      </c>
      <c r="I41" s="45"/>
      <c r="J41" s="81"/>
    </row>
    <row r="42" spans="1:9" ht="29.25" customHeight="1">
      <c r="A42" s="55">
        <v>6025200</v>
      </c>
      <c r="B42" s="70" t="s">
        <v>64</v>
      </c>
      <c r="C42" s="62"/>
      <c r="D42" s="24">
        <v>152940</v>
      </c>
      <c r="E42" s="36" t="s">
        <v>48</v>
      </c>
      <c r="F42" s="48" t="s">
        <v>8</v>
      </c>
      <c r="G42" s="33" t="s">
        <v>4</v>
      </c>
      <c r="H42" s="101"/>
      <c r="I42" s="45"/>
    </row>
    <row r="43" spans="1:9" ht="29.25" customHeight="1">
      <c r="A43" s="55">
        <v>6025400</v>
      </c>
      <c r="B43" s="70" t="s">
        <v>62</v>
      </c>
      <c r="C43" s="62"/>
      <c r="D43" s="24">
        <v>95080</v>
      </c>
      <c r="E43" s="36" t="s">
        <v>48</v>
      </c>
      <c r="F43" s="48" t="s">
        <v>8</v>
      </c>
      <c r="G43" s="33" t="s">
        <v>4</v>
      </c>
      <c r="H43" s="45"/>
      <c r="I43" s="45"/>
    </row>
    <row r="44" spans="1:10" ht="21.75" customHeight="1">
      <c r="A44" s="55">
        <v>6025500</v>
      </c>
      <c r="B44" s="69" t="s">
        <v>38</v>
      </c>
      <c r="C44" s="62"/>
      <c r="D44" s="24">
        <v>110700</v>
      </c>
      <c r="E44" s="35" t="s">
        <v>48</v>
      </c>
      <c r="F44" s="48" t="s">
        <v>8</v>
      </c>
      <c r="G44" s="33" t="s">
        <v>4</v>
      </c>
      <c r="I44" s="44"/>
      <c r="J44" s="81"/>
    </row>
    <row r="45" spans="1:10" ht="21.75" customHeight="1">
      <c r="A45" s="55">
        <v>6025600</v>
      </c>
      <c r="B45" s="71" t="s">
        <v>46</v>
      </c>
      <c r="C45" s="62"/>
      <c r="D45" s="24">
        <v>53672</v>
      </c>
      <c r="E45" s="36" t="s">
        <v>48</v>
      </c>
      <c r="F45" s="41" t="s">
        <v>30</v>
      </c>
      <c r="G45" s="33" t="s">
        <v>4</v>
      </c>
      <c r="I45" s="44"/>
      <c r="J45" s="81"/>
    </row>
    <row r="46" spans="1:9" ht="21.75" customHeight="1">
      <c r="A46" s="55">
        <v>6025800</v>
      </c>
      <c r="B46" s="71" t="s">
        <v>9</v>
      </c>
      <c r="C46" s="62"/>
      <c r="D46" s="24">
        <v>89040</v>
      </c>
      <c r="E46" s="35" t="s">
        <v>48</v>
      </c>
      <c r="F46" s="48" t="s">
        <v>8</v>
      </c>
      <c r="G46" s="33" t="s">
        <v>4</v>
      </c>
      <c r="H46" s="9"/>
      <c r="I46" s="44"/>
    </row>
    <row r="47" spans="1:9" ht="21.75" customHeight="1">
      <c r="A47" s="55">
        <v>602.69</v>
      </c>
      <c r="B47" s="71" t="s">
        <v>66</v>
      </c>
      <c r="C47" s="62"/>
      <c r="D47" s="24">
        <v>42000</v>
      </c>
      <c r="E47" s="35" t="s">
        <v>54</v>
      </c>
      <c r="F47" s="48" t="s">
        <v>8</v>
      </c>
      <c r="G47" s="33" t="s">
        <v>4</v>
      </c>
      <c r="H47" s="9"/>
      <c r="I47" s="44"/>
    </row>
    <row r="48" spans="1:9" ht="21.75" customHeight="1">
      <c r="A48" s="55">
        <v>6027400</v>
      </c>
      <c r="B48" s="68" t="s">
        <v>52</v>
      </c>
      <c r="C48" s="62"/>
      <c r="D48" s="24">
        <v>4020881</v>
      </c>
      <c r="E48" s="36" t="s">
        <v>48</v>
      </c>
      <c r="F48" s="41" t="s">
        <v>30</v>
      </c>
      <c r="G48" s="33" t="s">
        <v>4</v>
      </c>
      <c r="H48" s="9"/>
      <c r="I48" s="44"/>
    </row>
    <row r="49" spans="1:10" ht="21.75" customHeight="1">
      <c r="A49" s="55">
        <v>6029001</v>
      </c>
      <c r="B49" s="68" t="s">
        <v>53</v>
      </c>
      <c r="C49" s="64"/>
      <c r="D49" s="23">
        <v>809217</v>
      </c>
      <c r="E49" s="35" t="s">
        <v>48</v>
      </c>
      <c r="F49" s="41" t="s">
        <v>30</v>
      </c>
      <c r="G49" s="33" t="s">
        <v>4</v>
      </c>
      <c r="H49" s="9"/>
      <c r="I49" s="44"/>
      <c r="J49" s="26"/>
    </row>
    <row r="50" spans="1:10" ht="21.75" customHeight="1">
      <c r="A50" s="55">
        <v>6029003</v>
      </c>
      <c r="B50" s="68" t="s">
        <v>35</v>
      </c>
      <c r="C50" s="64"/>
      <c r="D50" s="23">
        <v>3300</v>
      </c>
      <c r="E50" s="36" t="s">
        <v>48</v>
      </c>
      <c r="F50" s="41" t="s">
        <v>30</v>
      </c>
      <c r="G50" s="33" t="s">
        <v>4</v>
      </c>
      <c r="H50" s="9"/>
      <c r="I50" s="92"/>
      <c r="J50" s="93"/>
    </row>
    <row r="51" spans="1:10" ht="21.75" customHeight="1">
      <c r="A51" s="55">
        <v>6029004</v>
      </c>
      <c r="B51" s="68" t="s">
        <v>50</v>
      </c>
      <c r="C51" s="64"/>
      <c r="D51" s="103">
        <v>0</v>
      </c>
      <c r="E51" s="35"/>
      <c r="F51" s="48"/>
      <c r="G51" s="33"/>
      <c r="H51" s="102"/>
      <c r="I51" s="94"/>
      <c r="J51" s="87"/>
    </row>
    <row r="52" spans="1:10" ht="21.75" customHeight="1">
      <c r="A52" s="55">
        <v>6029005</v>
      </c>
      <c r="B52" s="68" t="s">
        <v>37</v>
      </c>
      <c r="C52" s="64"/>
      <c r="D52" s="23">
        <v>0</v>
      </c>
      <c r="E52" s="35"/>
      <c r="F52" s="41"/>
      <c r="G52" s="33"/>
      <c r="H52" s="9"/>
      <c r="I52" s="95"/>
      <c r="J52" s="96"/>
    </row>
    <row r="53" spans="1:10" ht="21.75" customHeight="1">
      <c r="A53" s="58">
        <v>6029008</v>
      </c>
      <c r="B53" s="72" t="s">
        <v>43</v>
      </c>
      <c r="C53" s="65"/>
      <c r="D53" s="25">
        <v>21366</v>
      </c>
      <c r="E53" s="36" t="s">
        <v>48</v>
      </c>
      <c r="F53" s="41" t="s">
        <v>30</v>
      </c>
      <c r="G53" s="33" t="s">
        <v>4</v>
      </c>
      <c r="H53" s="9"/>
      <c r="I53" s="95"/>
      <c r="J53" s="95"/>
    </row>
    <row r="54" spans="1:10" ht="21.75" customHeight="1" thickBot="1">
      <c r="A54" s="56">
        <v>6029099</v>
      </c>
      <c r="B54" s="76" t="s">
        <v>29</v>
      </c>
      <c r="C54" s="66"/>
      <c r="D54" s="105">
        <v>6610</v>
      </c>
      <c r="E54" s="35" t="s">
        <v>48</v>
      </c>
      <c r="F54" s="79" t="s">
        <v>8</v>
      </c>
      <c r="G54" s="34" t="s">
        <v>4</v>
      </c>
      <c r="H54" s="9"/>
      <c r="I54" s="95"/>
      <c r="J54" s="95"/>
    </row>
    <row r="55" spans="1:10" ht="20.25" customHeight="1" thickBot="1">
      <c r="A55" s="12"/>
      <c r="B55" s="75" t="s">
        <v>10</v>
      </c>
      <c r="C55" s="74">
        <f>C16+C17+C18+C19+C20+C21+C22</f>
        <v>9183880</v>
      </c>
      <c r="D55" s="37">
        <f>SUM(D16:D54)</f>
        <v>11162588</v>
      </c>
      <c r="E55" s="14"/>
      <c r="F55" s="15"/>
      <c r="G55" s="16"/>
      <c r="H55" s="9"/>
      <c r="I55" s="95"/>
      <c r="J55" s="95"/>
    </row>
    <row r="56" spans="2:10" ht="15.75">
      <c r="B56" s="133"/>
      <c r="C56" s="133"/>
      <c r="I56" s="125"/>
      <c r="J56" s="126"/>
    </row>
    <row r="57" spans="2:7" ht="16.5">
      <c r="B57" s="133"/>
      <c r="C57" s="133"/>
      <c r="D57" s="104"/>
      <c r="E57" s="106"/>
      <c r="F57" s="91" t="s">
        <v>51</v>
      </c>
      <c r="G57" s="93" t="s">
        <v>67</v>
      </c>
    </row>
    <row r="58" spans="3:7" ht="16.5">
      <c r="C58" s="107"/>
      <c r="D58" s="104"/>
      <c r="E58" s="86"/>
      <c r="F58" s="127" t="s">
        <v>71</v>
      </c>
      <c r="G58" s="87"/>
    </row>
    <row r="59" spans="2:7" ht="16.5">
      <c r="B59" s="133"/>
      <c r="C59" s="133"/>
      <c r="D59" s="108"/>
      <c r="E59" s="84"/>
      <c r="F59" s="85"/>
      <c r="G59" s="87"/>
    </row>
    <row r="60" spans="2:7" ht="15.75">
      <c r="B60" s="133"/>
      <c r="C60" s="133"/>
      <c r="D60" s="109"/>
      <c r="E60" s="114">
        <v>602</v>
      </c>
      <c r="F60" s="115">
        <f>14189000-3000000</f>
        <v>11189000</v>
      </c>
      <c r="G60" s="122" t="s">
        <v>68</v>
      </c>
    </row>
    <row r="61" spans="5:7" ht="15.75">
      <c r="E61" s="116">
        <v>231</v>
      </c>
      <c r="F61" s="117">
        <v>15500000</v>
      </c>
      <c r="G61" s="123" t="s">
        <v>69</v>
      </c>
    </row>
    <row r="62" spans="5:7" ht="15.75">
      <c r="E62" s="88">
        <v>230</v>
      </c>
      <c r="F62" s="89">
        <v>1700000</v>
      </c>
      <c r="G62" s="124">
        <v>0</v>
      </c>
    </row>
    <row r="63" spans="5:7" ht="15.75">
      <c r="E63" s="97"/>
      <c r="F63" s="98">
        <f>SUM(F58:F62)</f>
        <v>28389000</v>
      </c>
      <c r="G63" s="118">
        <f>C55+D55</f>
        <v>20346468</v>
      </c>
    </row>
    <row r="64" spans="3:6" ht="15.75">
      <c r="C64" s="110"/>
      <c r="D64" s="113"/>
      <c r="F64" s="90"/>
    </row>
    <row r="66" spans="3:4" ht="15.75">
      <c r="C66" s="111"/>
      <c r="D66" s="112"/>
    </row>
  </sheetData>
  <sheetProtection/>
  <mergeCells count="14">
    <mergeCell ref="A2:G2"/>
    <mergeCell ref="A3:G3"/>
    <mergeCell ref="A4:G4"/>
    <mergeCell ref="A6:B6"/>
    <mergeCell ref="A7:B7"/>
    <mergeCell ref="A9:B9"/>
    <mergeCell ref="A11:G11"/>
    <mergeCell ref="A12:G12"/>
    <mergeCell ref="A13:G13"/>
    <mergeCell ref="C14:D14"/>
    <mergeCell ref="B60:C60"/>
    <mergeCell ref="B59:C59"/>
    <mergeCell ref="B56:C56"/>
    <mergeCell ref="B57:C57"/>
  </mergeCells>
  <printOptions/>
  <pageMargins left="0.28" right="0.26" top="0.19" bottom="0.17" header="0.16" footer="0.19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A&amp;T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A&amp;T Client</dc:creator>
  <cp:keywords/>
  <dc:description/>
  <cp:lastModifiedBy>Klarita Bejko</cp:lastModifiedBy>
  <cp:lastPrinted>2020-11-12T09:18:29Z</cp:lastPrinted>
  <dcterms:created xsi:type="dcterms:W3CDTF">2004-01-07T07:33:10Z</dcterms:created>
  <dcterms:modified xsi:type="dcterms:W3CDTF">2023-11-24T10:45:03Z</dcterms:modified>
  <cp:category/>
  <cp:version/>
  <cp:contentType/>
  <cp:contentStatus/>
</cp:coreProperties>
</file>